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jp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PII\Instagram\brokers list\"/>
    </mc:Choice>
  </mc:AlternateContent>
  <xr:revisionPtr revIDLastSave="0" documentId="13_ncr:1_{812AB19A-2A03-40C6-B004-547F00C5C06B}" xr6:coauthVersionLast="47" xr6:coauthVersionMax="47" xr10:uidLastSave="{00000000-0000-0000-0000-000000000000}"/>
  <bookViews>
    <workbookView xWindow="-120" yWindow="-120" windowWidth="29040" windowHeight="15720" xr2:uid="{4BE02708-83BB-47B7-9FE5-2F64A4797138}"/>
  </bookViews>
  <sheets>
    <sheet name="Start!" sheetId="8" r:id="rId1"/>
    <sheet name="Brokers List" sheetId="12" r:id="rId2"/>
    <sheet name="Canadian Sample Portfolios" sheetId="4" r:id="rId3"/>
    <sheet name="U.S. Sample Portfolios" sheetId="5" r:id="rId4"/>
    <sheet name="Portfolio Template- a" sheetId="6" r:id="rId5"/>
    <sheet name="Portfolio Template - b" sheetId="3" r:id="rId6"/>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7" i="6" l="1"/>
  <c r="L27" i="6" s="1"/>
  <c r="I27" i="6"/>
  <c r="E27" i="6"/>
  <c r="L26" i="6"/>
  <c r="K26" i="6"/>
  <c r="I26" i="6"/>
  <c r="E26" i="6"/>
  <c r="K24" i="6"/>
  <c r="L24" i="6" s="1"/>
  <c r="I24" i="6"/>
  <c r="E24" i="6"/>
  <c r="K23" i="6"/>
  <c r="L23" i="6" s="1"/>
  <c r="I23" i="6"/>
  <c r="E23" i="6"/>
  <c r="K21" i="6"/>
  <c r="L21" i="6" s="1"/>
  <c r="I21" i="6"/>
  <c r="E21" i="6"/>
  <c r="F21" i="6" s="1"/>
  <c r="K20" i="6"/>
  <c r="L20" i="6" s="1"/>
  <c r="I20" i="6"/>
  <c r="E20" i="6"/>
  <c r="K19" i="6"/>
  <c r="L19" i="6" s="1"/>
  <c r="I19" i="6"/>
  <c r="E19" i="6"/>
  <c r="K17" i="6"/>
  <c r="L17" i="6" s="1"/>
  <c r="I17" i="6"/>
  <c r="E17" i="6"/>
  <c r="K16" i="6"/>
  <c r="L16" i="6" s="1"/>
  <c r="I16" i="6"/>
  <c r="E16" i="6"/>
  <c r="L15" i="6"/>
  <c r="K15" i="6"/>
  <c r="I15" i="6"/>
  <c r="E15" i="6"/>
  <c r="F15" i="6" s="1"/>
  <c r="K14" i="6"/>
  <c r="L14" i="6" s="1"/>
  <c r="I14" i="6"/>
  <c r="E14" i="6"/>
  <c r="K13" i="6"/>
  <c r="L13" i="6" s="1"/>
  <c r="I13" i="6"/>
  <c r="E13" i="6"/>
  <c r="K12" i="6"/>
  <c r="L12" i="6" s="1"/>
  <c r="I12" i="6"/>
  <c r="E12" i="6"/>
  <c r="K11" i="6"/>
  <c r="L11" i="6" s="1"/>
  <c r="I11" i="6"/>
  <c r="E11" i="6"/>
  <c r="K10" i="6"/>
  <c r="L10" i="6" s="1"/>
  <c r="I10" i="6"/>
  <c r="E10" i="6"/>
  <c r="F10" i="6" s="1"/>
  <c r="I8" i="6"/>
  <c r="E8" i="6"/>
  <c r="K7" i="6"/>
  <c r="L7" i="6" s="1"/>
  <c r="I7" i="6"/>
  <c r="E7" i="6"/>
  <c r="L6" i="6"/>
  <c r="K6" i="6"/>
  <c r="I6" i="6"/>
  <c r="E6" i="6"/>
  <c r="K5" i="6"/>
  <c r="L5" i="6" s="1"/>
  <c r="I5" i="6"/>
  <c r="E5" i="6"/>
  <c r="K4" i="6"/>
  <c r="L4" i="6" s="1"/>
  <c r="I4" i="6"/>
  <c r="E4" i="6"/>
  <c r="P2" i="6" s="1"/>
  <c r="F63" i="5"/>
  <c r="F41" i="5"/>
  <c r="F19" i="5"/>
  <c r="F63" i="4"/>
  <c r="F41" i="4"/>
  <c r="F19" i="4"/>
  <c r="F16" i="6" l="1"/>
  <c r="F26" i="6"/>
  <c r="F13" i="6"/>
  <c r="F19" i="6"/>
  <c r="O10" i="6"/>
  <c r="F24" i="6"/>
  <c r="O12" i="6"/>
  <c r="O9" i="6"/>
  <c r="O8" i="6"/>
  <c r="O11" i="6"/>
  <c r="F23" i="6"/>
  <c r="F11" i="6"/>
  <c r="F5" i="6"/>
  <c r="F12" i="6"/>
  <c r="F17" i="6"/>
  <c r="F6" i="6"/>
  <c r="F7" i="6"/>
  <c r="F14" i="6"/>
  <c r="F20" i="6"/>
  <c r="F27" i="6"/>
  <c r="F8" i="6"/>
  <c r="F4" i="6"/>
  <c r="K29" i="6"/>
  <c r="L29" i="6" l="1"/>
  <c r="P4" i="6" s="1"/>
  <c r="P3" i="6"/>
  <c r="K22" i="3"/>
  <c r="L22" i="3" s="1"/>
  <c r="I22" i="3"/>
  <c r="E22" i="3"/>
  <c r="K21" i="3"/>
  <c r="L21" i="3" s="1"/>
  <c r="I21" i="3"/>
  <c r="E21" i="3"/>
  <c r="K19" i="3"/>
  <c r="L19" i="3" s="1"/>
  <c r="I19" i="3"/>
  <c r="E19" i="3"/>
  <c r="F19" i="3" s="1"/>
  <c r="K18" i="3"/>
  <c r="L18" i="3" s="1"/>
  <c r="I18" i="3"/>
  <c r="E18" i="3"/>
  <c r="F18" i="3" s="1"/>
  <c r="K17" i="3"/>
  <c r="L17" i="3" s="1"/>
  <c r="I17" i="3"/>
  <c r="E17" i="3"/>
  <c r="F17" i="3" s="1"/>
  <c r="L16" i="3"/>
  <c r="K16" i="3"/>
  <c r="I16" i="3"/>
  <c r="E16" i="3"/>
  <c r="K15" i="3"/>
  <c r="L15" i="3" s="1"/>
  <c r="I15" i="3"/>
  <c r="E15" i="3"/>
  <c r="K14" i="3"/>
  <c r="L14" i="3" s="1"/>
  <c r="I14" i="3"/>
  <c r="E14" i="3"/>
  <c r="F14" i="3" s="1"/>
  <c r="L13" i="3"/>
  <c r="K13" i="3"/>
  <c r="I13" i="3"/>
  <c r="E13" i="3"/>
  <c r="F13" i="3" s="1"/>
  <c r="K12" i="3"/>
  <c r="L12" i="3" s="1"/>
  <c r="I12" i="3"/>
  <c r="E12" i="3"/>
  <c r="F12" i="3" s="1"/>
  <c r="K11" i="3"/>
  <c r="L11" i="3" s="1"/>
  <c r="I11" i="3"/>
  <c r="E11" i="3"/>
  <c r="K9" i="3"/>
  <c r="L9" i="3" s="1"/>
  <c r="I9" i="3"/>
  <c r="E9" i="3"/>
  <c r="K8" i="3"/>
  <c r="L8" i="3" s="1"/>
  <c r="I8" i="3"/>
  <c r="E8" i="3"/>
  <c r="F8" i="3" s="1"/>
  <c r="K7" i="3"/>
  <c r="L7" i="3" s="1"/>
  <c r="I7" i="3"/>
  <c r="E7" i="3"/>
  <c r="F7" i="3" s="1"/>
  <c r="K6" i="3"/>
  <c r="L6" i="3" s="1"/>
  <c r="I6" i="3"/>
  <c r="E6" i="3"/>
  <c r="K5" i="3"/>
  <c r="L5" i="3" s="1"/>
  <c r="I5" i="3"/>
  <c r="E5" i="3"/>
  <c r="K4" i="3"/>
  <c r="L4" i="3" s="1"/>
  <c r="I4" i="3"/>
  <c r="E4" i="3"/>
  <c r="C24" i="3" s="1"/>
  <c r="P8" i="6" l="1"/>
  <c r="P10" i="6"/>
  <c r="P12" i="6"/>
  <c r="P9" i="6"/>
  <c r="P11" i="6"/>
  <c r="F15" i="3"/>
  <c r="F22" i="3"/>
  <c r="F6" i="3"/>
  <c r="F21" i="3"/>
  <c r="C26" i="3"/>
  <c r="F5" i="3"/>
  <c r="F9" i="3"/>
  <c r="F11" i="3"/>
  <c r="F16" i="3"/>
  <c r="F4" i="3"/>
  <c r="E25" i="3"/>
  <c r="E26" i="3" l="1"/>
  <c r="E24" i="3"/>
</calcChain>
</file>

<file path=xl/sharedStrings.xml><?xml version="1.0" encoding="utf-8"?>
<sst xmlns="http://schemas.openxmlformats.org/spreadsheetml/2006/main" count="413" uniqueCount="287">
  <si>
    <t>Portfolio Template</t>
  </si>
  <si>
    <t>Fund</t>
  </si>
  <si>
    <t>Symbol</t>
  </si>
  <si>
    <t>Fund Composition</t>
  </si>
  <si>
    <t>Total Investment</t>
  </si>
  <si>
    <t>Weight</t>
  </si>
  <si>
    <t>Shares</t>
  </si>
  <si>
    <t>Book Price</t>
  </si>
  <si>
    <t xml:space="preserve">Yield
</t>
  </si>
  <si>
    <t>Annual Dividend</t>
  </si>
  <si>
    <t>Annual Income</t>
  </si>
  <si>
    <t>Monthly Income</t>
  </si>
  <si>
    <t>Diversified Funds:</t>
  </si>
  <si>
    <t>Sector Specific Funds:</t>
  </si>
  <si>
    <t>Portfolio Summary</t>
  </si>
  <si>
    <t>Portfolio Income Summary</t>
  </si>
  <si>
    <t>Total Invested (Book Cost):</t>
  </si>
  <si>
    <t>Average Dividend Yield:</t>
  </si>
  <si>
    <t>Current Portfolio Value:</t>
  </si>
  <si>
    <r>
      <t>Annual Income (Gross)</t>
    </r>
    <r>
      <rPr>
        <b/>
        <sz val="13"/>
        <color theme="0"/>
        <rFont val="Aptos Narrow"/>
        <family val="2"/>
        <scheme val="minor"/>
      </rPr>
      <t>:</t>
    </r>
  </si>
  <si>
    <t>Book Cost vs Current Value:</t>
  </si>
  <si>
    <r>
      <t>Monthly Income (Gross)</t>
    </r>
    <r>
      <rPr>
        <b/>
        <sz val="13"/>
        <color theme="0"/>
        <rFont val="Aptos Narrow"/>
        <family val="2"/>
        <scheme val="minor"/>
      </rPr>
      <t>:</t>
    </r>
  </si>
  <si>
    <t>Other Funds:</t>
  </si>
  <si>
    <r>
      <t xml:space="preserve">Portfolio #1 </t>
    </r>
    <r>
      <rPr>
        <b/>
        <sz val="22"/>
        <color rgb="FFC00000"/>
        <rFont val="Arial Rounded MT Bold"/>
        <family val="2"/>
      </rPr>
      <t xml:space="preserve">Income </t>
    </r>
    <r>
      <rPr>
        <b/>
        <sz val="22"/>
        <rFont val="Arial Rounded MT Bold"/>
        <family val="2"/>
      </rPr>
      <t>| Target: 9%+ Yield</t>
    </r>
  </si>
  <si>
    <t>This Sample Portfolio is an Income Oriented Portfolio for Beginners. It contains mostly Covered Call Diversified Funds (Leveraged &amp; Unleveraged) across multiple Managers.This portfolio holds no Crypto or Split Funds (add them if desired). Note: There are Leveraged versions of USCC/CNCC/QQCC/ENCC/HHL/HTA</t>
  </si>
  <si>
    <t>Fund Type</t>
  </si>
  <si>
    <t>Alternative
Options</t>
  </si>
  <si>
    <t>Fund details</t>
  </si>
  <si>
    <t>Investment%</t>
  </si>
  <si>
    <t>BMO - Global Enhanced Income Fund ETF*</t>
  </si>
  <si>
    <t>ETF</t>
  </si>
  <si>
    <t>ZWQT</t>
  </si>
  <si>
    <t>BMOs "All in ONE" Covered Call ETF</t>
  </si>
  <si>
    <t>Hamilton - Enhanced Multi-Sector Covered Call ETF*$</t>
  </si>
  <si>
    <t>HDIV</t>
  </si>
  <si>
    <t>6 Covered Call ETFs + 2 Growth ETFs</t>
  </si>
  <si>
    <t>Hamilton - Enhanced U.S. Covered Call ETF*$</t>
  </si>
  <si>
    <t>HYLD</t>
  </si>
  <si>
    <t>Various Covered Call ETFs</t>
  </si>
  <si>
    <t>Harvest - Diversified Monthly Income ETF*$</t>
  </si>
  <si>
    <t>HDIF</t>
  </si>
  <si>
    <t>HRIF</t>
  </si>
  <si>
    <t>Various Harvest Covered Call ETFs</t>
  </si>
  <si>
    <t>Horizons - Enhanced All-Equity Asset Allocation Covered Call*$</t>
  </si>
  <si>
    <t>EQCL</t>
  </si>
  <si>
    <t>HEQT w/25% Leverage &amp; Covered Calls</t>
  </si>
  <si>
    <t>Horizons - Canadian Large Cap Equity Covered Call ETF*</t>
  </si>
  <si>
    <t>CNCC</t>
  </si>
  <si>
    <t>CNCL</t>
  </si>
  <si>
    <t xml:space="preserve">TSX 60 w/Covered Calls </t>
  </si>
  <si>
    <t>Horizons - US Large Cap Equity Covered Call ETF*</t>
  </si>
  <si>
    <t>USCC</t>
  </si>
  <si>
    <t>USCL</t>
  </si>
  <si>
    <t xml:space="preserve">U.S. Large Caps w/Covered Calls </t>
  </si>
  <si>
    <t>Horizons - NASDAQ-100 Covered Call ETF*</t>
  </si>
  <si>
    <t>QQCC</t>
  </si>
  <si>
    <t>QQCL</t>
  </si>
  <si>
    <t xml:space="preserve">NASDAQ100 w/Covered Calls </t>
  </si>
  <si>
    <t>Brompton - Enhanced Multi-Asset Income ETF*$</t>
  </si>
  <si>
    <t>BMAX</t>
  </si>
  <si>
    <t>GDV</t>
  </si>
  <si>
    <t>Bromptons "All in ONE" Income ETF</t>
  </si>
  <si>
    <t>Canoe Financial - EIT Income Fund$</t>
  </si>
  <si>
    <t>CEF</t>
  </si>
  <si>
    <t>EIT.UN</t>
  </si>
  <si>
    <t>Mixed Sectors (North American Stocks)</t>
  </si>
  <si>
    <t>Harvest - Healthcare Leaders Income*</t>
  </si>
  <si>
    <t>HHL</t>
  </si>
  <si>
    <t>FHI/LIFE/XLVE</t>
  </si>
  <si>
    <t>Healthcare (Global)</t>
  </si>
  <si>
    <t>Harvest - Tech Achievers Growth &amp; Income ETF*</t>
  </si>
  <si>
    <t>HTA</t>
  </si>
  <si>
    <t>HTAE/TXF/TLF</t>
  </si>
  <si>
    <t>Tech Stocks w/Coverd Calls</t>
  </si>
  <si>
    <t>Horizons - Canadian Oil and Gas Equity Covered Call ETF*</t>
  </si>
  <si>
    <t>ENCC</t>
  </si>
  <si>
    <t>ENCL/NXF</t>
  </si>
  <si>
    <t>Canadian Energy Stocks w/Covered Calls</t>
  </si>
  <si>
    <t>Middlefield - Real Estate Dividend ETF</t>
  </si>
  <si>
    <t>MREL</t>
  </si>
  <si>
    <t>RS/RIT/VRE</t>
  </si>
  <si>
    <t>Real Estate</t>
  </si>
  <si>
    <t>Hamilton - U.S. Bond Yield Maximizer ETF*</t>
  </si>
  <si>
    <t>HBND</t>
  </si>
  <si>
    <t>HPYT/LPAY</t>
  </si>
  <si>
    <t>Covered Calls on U.S. Government Bonds</t>
  </si>
  <si>
    <t xml:space="preserve">* Fund uses the Covered Call Strategy
$ Fund uses Leverage
</t>
  </si>
  <si>
    <r>
      <rPr>
        <b/>
        <sz val="22"/>
        <rFont val="Arial Rounded MT Bold"/>
        <family val="2"/>
      </rPr>
      <t>Portfolio #4</t>
    </r>
    <r>
      <rPr>
        <b/>
        <sz val="22"/>
        <color rgb="FFC00000"/>
        <rFont val="Arial Rounded MT Bold"/>
        <family val="2"/>
      </rPr>
      <t xml:space="preserve"> Growth</t>
    </r>
    <r>
      <rPr>
        <b/>
        <sz val="22"/>
        <rFont val="Arial Rounded MT Bold"/>
        <family val="2"/>
      </rPr>
      <t xml:space="preserve"> (Total Return)</t>
    </r>
  </si>
  <si>
    <t>This Sample Portfolio is a Diversified Growth Portfolio using "Mainstream" Popular Index Funds. Probably the most Common Investing Strategy today. Great for Beginners who want Growth and "don't need" Income yet or Younger Investors who have more "Time in the Market" to capture the overall Growth of the Stock Market. The goal is Buying the "Whole Stock Market" Worldwide with a Focus on the U.S. with no Fixed Income</t>
  </si>
  <si>
    <t>Vanguard - S&amp;P 500 Index</t>
  </si>
  <si>
    <t>VFV</t>
  </si>
  <si>
    <t>HULC/HSX</t>
  </si>
  <si>
    <t>S&amp;P 500 Index Overall U.S. Stock market)</t>
  </si>
  <si>
    <t>Vanguard - FTSE Canada All Cap Index</t>
  </si>
  <si>
    <t>VCN</t>
  </si>
  <si>
    <t>HXT/XIU</t>
  </si>
  <si>
    <t>Canadian Stock Market Index</t>
  </si>
  <si>
    <t>Vanguard - FTSE Developed All Cap ex North America Index</t>
  </si>
  <si>
    <t>VIU</t>
  </si>
  <si>
    <t>VI</t>
  </si>
  <si>
    <t>Developed Economies outside of North America</t>
  </si>
  <si>
    <t>Vanguard - FTSE Emerging Markets All Cap Index</t>
  </si>
  <si>
    <t>VEE</t>
  </si>
  <si>
    <t>Captures Exposure to Emerging Markets</t>
  </si>
  <si>
    <t>Horizons - NASDAQ-100® Index ETF</t>
  </si>
  <si>
    <t>HXQ</t>
  </si>
  <si>
    <t>XQQ/ZNQ</t>
  </si>
  <si>
    <t>Nasdaq 100 Index (Tech Heavy)</t>
  </si>
  <si>
    <t>Horizons - All-Equity Asset Allocation</t>
  </si>
  <si>
    <t>HEQT</t>
  </si>
  <si>
    <t>VEQT/XEQT</t>
  </si>
  <si>
    <t>"All in one" Equity ETF</t>
  </si>
  <si>
    <t>VRE/XRE/ZRE</t>
  </si>
  <si>
    <t xml:space="preserve">Feel Free to add other Popular Index Funds from Vanguard, iShares etc. as you see fit. 
Note that there are 4 "ALL IN ONE" Growth ETFs out there that capture the entire Global Markets: ZEQT, XEQT, VEQT, HEQT, HEQL (HEQT + 25%Leverage)
</t>
  </si>
  <si>
    <r>
      <rPr>
        <b/>
        <sz val="22"/>
        <rFont val="Arial Rounded MT Bold"/>
        <family val="2"/>
      </rPr>
      <t>Portfolio #6</t>
    </r>
    <r>
      <rPr>
        <b/>
        <sz val="22"/>
        <color rgb="FFC00000"/>
        <rFont val="Arial Rounded MT Bold"/>
        <family val="2"/>
      </rPr>
      <t xml:space="preserve"> Dividend Growth</t>
    </r>
  </si>
  <si>
    <t>This Sample Portfolio focuses on Dividend Growth Stocks without sacrificing any upside, so the funds do NOT use a Covered Call Strategy (besides REM). The Objective is to capture Growing Dividends organically as well as Share Price Upside. A popular Investing Strategy without the risk of owning the stocks individually</t>
  </si>
  <si>
    <t>Alternative Options</t>
  </si>
  <si>
    <t xml:space="preserve">Vanguard FTSE Canadian High Dividend Yield Index </t>
  </si>
  <si>
    <t>VDY</t>
  </si>
  <si>
    <t>XEI/CDZ</t>
  </si>
  <si>
    <t>Mixed Sectors (Canadian Dividend Stocks)</t>
  </si>
  <si>
    <t>iShares - US Dividend Growers Index ETF (CAD-Hedged)</t>
  </si>
  <si>
    <t>CUD</t>
  </si>
  <si>
    <t>VGG/XHU</t>
  </si>
  <si>
    <t>Mixed Sectors (U.S. Dividend Stocks)</t>
  </si>
  <si>
    <t xml:space="preserve">iShares Global Monthly Dividend Index ETF (CAD-Hedged) </t>
  </si>
  <si>
    <t>CYH</t>
  </si>
  <si>
    <t>XDG</t>
  </si>
  <si>
    <t>Mixed Sectors (280+ Global Dividend Stocks)</t>
  </si>
  <si>
    <t>Middlefield - Sustainable Global Dividend ETF</t>
  </si>
  <si>
    <t>MDIV</t>
  </si>
  <si>
    <t>Mixed Sectors (Global Dividend Stocks)</t>
  </si>
  <si>
    <t>BMO International Dividend</t>
  </si>
  <si>
    <t>ZDH</t>
  </si>
  <si>
    <t>PID</t>
  </si>
  <si>
    <t>Mixed Sectors (International Dividend Stocks)</t>
  </si>
  <si>
    <t>Purpose Emerging Markets Dividend Fund</t>
  </si>
  <si>
    <t>REM</t>
  </si>
  <si>
    <t>HAJ</t>
  </si>
  <si>
    <t>Mixed Sectors (Emerging Market)</t>
  </si>
  <si>
    <t>Hamilton - Canadian Bank 1.25x Leverage</t>
  </si>
  <si>
    <t>HCAL</t>
  </si>
  <si>
    <t>HFIN</t>
  </si>
  <si>
    <t>Financial (Canadian 6 Banks)</t>
  </si>
  <si>
    <t>Feel free to lower or raise % on which regions you want to focus on as well as the % on MREL (Real estate exposure)
Note: Middlefield has some cool "Dividend focused" ETFs that focus on specific sectors. See ETF TAB</t>
  </si>
  <si>
    <t>Purchase the Ultimate DIY Investing Package for additional Sample Portfolios and more!</t>
  </si>
  <si>
    <t xml:space="preserve">This Sample Portfolio is an Income Oriented Portfolio for Beginners. Streamlined Version below if you want less holdings. Contains no Crypto but feel free to add MAXI or BITO if desired. Contains no Closed-end Funds but feel free to add any you like (see TAB 4). </t>
  </si>
  <si>
    <t>Stock details</t>
  </si>
  <si>
    <t>JPMorgan - Equity Premium Income ETF*</t>
  </si>
  <si>
    <t>JEPI</t>
  </si>
  <si>
    <t>XYLD/SPYI/JEPY</t>
  </si>
  <si>
    <t>S&amp;P 500 Stocks w/Covered Calls</t>
  </si>
  <si>
    <t>JPMorgan - Nasdaq Equity Premium Income ETF*</t>
  </si>
  <si>
    <t>JEPQ</t>
  </si>
  <si>
    <t>QYLD/QQQY</t>
  </si>
  <si>
    <t>NASDAQ 100 Stocks w/Covered Calls</t>
  </si>
  <si>
    <t>Defiance - Nasdaq 100 Enhanced Option Income ETF*</t>
  </si>
  <si>
    <t>QQQY</t>
  </si>
  <si>
    <t>QYLD/JEPQ</t>
  </si>
  <si>
    <t>Defiance - S&amp;P 500 Enhanced Option Income ETF*</t>
  </si>
  <si>
    <t>JEPY</t>
  </si>
  <si>
    <t>JEPI/SPYI/XYLD</t>
  </si>
  <si>
    <t>Global X - Nasdaq 100 Covered Call*</t>
  </si>
  <si>
    <t>QYLD</t>
  </si>
  <si>
    <t>JEPQ/QQQY</t>
  </si>
  <si>
    <t>NASDAQ 100 w/Covered Calls</t>
  </si>
  <si>
    <t>Global X - Russell 2000 Covered Call*</t>
  </si>
  <si>
    <t>RYLD</t>
  </si>
  <si>
    <t>IWMY</t>
  </si>
  <si>
    <t>Russell 2000 w/Covered Calls</t>
  </si>
  <si>
    <t>Global-X - S&amp;P 500 Covered Call*</t>
  </si>
  <si>
    <t>XYLD</t>
  </si>
  <si>
    <t>SPYI/JEPI/JEPY</t>
  </si>
  <si>
    <t>S&amp;P 500 w/Covered Calls</t>
  </si>
  <si>
    <t>NEOS - S&amp;P 500 High Income ETF*</t>
  </si>
  <si>
    <t>SPYI</t>
  </si>
  <si>
    <t>JEPY/JEPI/XYLD</t>
  </si>
  <si>
    <t>Amplify - CWP Enhanced Dividend Income ETF*</t>
  </si>
  <si>
    <t>DIVO</t>
  </si>
  <si>
    <t>Amplify - International Enhanced Dividend Income ETF*</t>
  </si>
  <si>
    <t>IDVO</t>
  </si>
  <si>
    <t>International dividend-paying stocks w/Covered Calls</t>
  </si>
  <si>
    <t>Simplify - Volatility Premium ETF</t>
  </si>
  <si>
    <t>SVOL</t>
  </si>
  <si>
    <t>VIX Premiums</t>
  </si>
  <si>
    <t>iShares 20+ Year Treasury Bond BuyWrite Strategy ETF*</t>
  </si>
  <si>
    <t>TLTW</t>
  </si>
  <si>
    <t>iShares Investment Grade Corporate Bond BuyWrite Strategy ETF*</t>
  </si>
  <si>
    <t>LQDW</t>
  </si>
  <si>
    <t>Covered Calls on U.S. Investment Grade Corp. Bonds</t>
  </si>
  <si>
    <t>iShares High Yield Corporate Bond BuyWrite Strategy ETF*</t>
  </si>
  <si>
    <t>HYGW</t>
  </si>
  <si>
    <t>Covered Calls on U.S. High Yield Bonds</t>
  </si>
  <si>
    <t>Amplify - High Income ETF</t>
  </si>
  <si>
    <t>YYY</t>
  </si>
  <si>
    <t>CEFS/HIPS</t>
  </si>
  <si>
    <t>"All in one" Closed-end Fund Solution</t>
  </si>
  <si>
    <t xml:space="preserve">This Sample Portfolio is a Diversified Growth Portfolio using Popular Index Funds from Vanguard. Probably the most Common Investing Strategy today. Great for Beginners who want Growth and don't need Income yet or Younger Investors who have more "Time in the Market" to capture the overall Growth of the Stock Market. Like Buying the "Whole Stock Market" Worldwide with a Focus on the U.S. </t>
  </si>
  <si>
    <t>Vanguard S&amp;P 500 ETF</t>
  </si>
  <si>
    <t>VOO</t>
  </si>
  <si>
    <t>IVV/SPY</t>
  </si>
  <si>
    <t xml:space="preserve">Mixed Sectors (S&amp;P 500 Index) </t>
  </si>
  <si>
    <t>Vanguard Russell 2000 ETF</t>
  </si>
  <si>
    <t>VTWO</t>
  </si>
  <si>
    <t>IWM</t>
  </si>
  <si>
    <t xml:space="preserve">Mixed Sectors (U.S. Russell 2000 Index) </t>
  </si>
  <si>
    <t>Vanguard FTSE All-World ex-US ETF</t>
  </si>
  <si>
    <t>VEU</t>
  </si>
  <si>
    <t>ACWX</t>
  </si>
  <si>
    <t>Mixed Sectors (Developed &amp; Emerging outside the U.S.)</t>
  </si>
  <si>
    <t>Vanguard Total Stock Market ETF</t>
  </si>
  <si>
    <t>VTI</t>
  </si>
  <si>
    <t>ITOT</t>
  </si>
  <si>
    <t>Mixed Sectors (Entire U.S. Stock Market)</t>
  </si>
  <si>
    <t>Vanguard Total World Stock ETF</t>
  </si>
  <si>
    <t>VT</t>
  </si>
  <si>
    <t>Mixed Sectors (Worldwide)</t>
  </si>
  <si>
    <t>Vanguard Real Estate Index Fund</t>
  </si>
  <si>
    <t>VNQ</t>
  </si>
  <si>
    <t>IYR</t>
  </si>
  <si>
    <t>Real Estate (U.S.)</t>
  </si>
  <si>
    <t>Vanguard Global ex-U.S. Real Estate ETF</t>
  </si>
  <si>
    <t>VNQI</t>
  </si>
  <si>
    <t>REET/IFGL</t>
  </si>
  <si>
    <t>Real Estate (Non-U.S.)</t>
  </si>
  <si>
    <t>Invesco QQQ Trust</t>
  </si>
  <si>
    <t>QQQ</t>
  </si>
  <si>
    <t>XQQ</t>
  </si>
  <si>
    <t xml:space="preserve">Mixed Sectors (Nasdaq 100 Index) </t>
  </si>
  <si>
    <t xml:space="preserve">Feel Free to add other Popular Index Funds from Vanguard or iShares as you see fit. 
Note that the VT ETF captures the entire Global Markets in one ETF
</t>
  </si>
  <si>
    <t>This Sample Portfolio focuses on Dividend Stocks Worldwide without sacrificing any upside, so the funds do NOT use a Covered Call Strategy. The Objective is to capture Growing Dividends organically as well as Share Price Upside. A popular Dividend Investing Strategy without the risk of owning the stocks individually</t>
  </si>
  <si>
    <t>Schwab U.S. Dividend Equity ETF</t>
  </si>
  <si>
    <t>SCHD</t>
  </si>
  <si>
    <t>Mixed Sectors (Quality U.S. Dividend Stocks)</t>
  </si>
  <si>
    <t>Vanguard High Dividend Yield ETF</t>
  </si>
  <si>
    <t>VYM</t>
  </si>
  <si>
    <t>HDV</t>
  </si>
  <si>
    <t>Mixed Sectors (U.S. High Dividend Stocks)</t>
  </si>
  <si>
    <t>Vanguard Dividend Appreciation</t>
  </si>
  <si>
    <t>VIG</t>
  </si>
  <si>
    <t>DGRO</t>
  </si>
  <si>
    <t>Mixed Sectors (U.S. Dividend Growers Stocks)</t>
  </si>
  <si>
    <t>Vanguard International High Dividend Yield ETF</t>
  </si>
  <si>
    <t>VYMI</t>
  </si>
  <si>
    <t>IDV/IGRO</t>
  </si>
  <si>
    <t xml:space="preserve">Mixed Sectors (International Non-U.S. Dividend Stocks) </t>
  </si>
  <si>
    <t>Vanguard International Dividend Appreciation ETF</t>
  </si>
  <si>
    <t>VIGI</t>
  </si>
  <si>
    <t>IGRO</t>
  </si>
  <si>
    <t>SPDR® Portfolio S&amp;P 500® High Dividend ETF</t>
  </si>
  <si>
    <t>SPYD</t>
  </si>
  <si>
    <t>SPDR® S&amp;P® Global Dividend ETF</t>
  </si>
  <si>
    <t>WDIV</t>
  </si>
  <si>
    <t>SPDR® S&amp;P® International Dividend ETF</t>
  </si>
  <si>
    <t>DWX</t>
  </si>
  <si>
    <t>Mixed Sectors ((International Dividend Stocks)</t>
  </si>
  <si>
    <t>SPDR® S&amp;P Emerging Markets Dividend ETF</t>
  </si>
  <si>
    <t>EDIV</t>
  </si>
  <si>
    <t>DVYE</t>
  </si>
  <si>
    <t>Mixed Sectors (Emerging Markets Dividend Stocks)</t>
  </si>
  <si>
    <t>Note: There are many "Dividend" Focused ETFs on the Market. Feel free to also search the Blackrock iShares and/or other Providers
There is "overlap" with some of these ETFs, so you can always customize your portfolio in case you like one Fund Manager over another</t>
  </si>
  <si>
    <t>Stock</t>
  </si>
  <si>
    <t>Investment$</t>
  </si>
  <si>
    <t>Yield%</t>
  </si>
  <si>
    <t>Total Investment (Principal):</t>
  </si>
  <si>
    <t>Closed-end Funds</t>
  </si>
  <si>
    <t>Dividend Yield %:</t>
  </si>
  <si>
    <t>Average Monthly Income:</t>
  </si>
  <si>
    <t>Stock Type Breakdown</t>
  </si>
  <si>
    <t>Type</t>
  </si>
  <si>
    <t>% Portfolio</t>
  </si>
  <si>
    <t>% Income</t>
  </si>
  <si>
    <t>Income Funds</t>
  </si>
  <si>
    <t>ETFs</t>
  </si>
  <si>
    <t>ETF's</t>
  </si>
  <si>
    <t>SPLIT Funds</t>
  </si>
  <si>
    <t>Single REIT's</t>
  </si>
  <si>
    <t>Single Stocks</t>
  </si>
  <si>
    <t>Split Share Funds</t>
  </si>
  <si>
    <t>Single REITs</t>
  </si>
  <si>
    <t>Totals:</t>
  </si>
  <si>
    <r>
      <t>Portfolio #1</t>
    </r>
    <r>
      <rPr>
        <b/>
        <sz val="22"/>
        <color rgb="FFFF0000"/>
        <rFont val="Arial Rounded MT Bold"/>
        <family val="2"/>
      </rPr>
      <t xml:space="preserve"> Income</t>
    </r>
    <r>
      <rPr>
        <b/>
        <sz val="22"/>
        <color theme="0"/>
        <rFont val="Arial Rounded MT Bold"/>
        <family val="2"/>
      </rPr>
      <t xml:space="preserve"> | Target: 10%+ Yield</t>
    </r>
  </si>
  <si>
    <r>
      <rPr>
        <b/>
        <sz val="22"/>
        <color theme="0"/>
        <rFont val="Arial Rounded MT Bold"/>
        <family val="2"/>
      </rPr>
      <t xml:space="preserve">Portfolio #4 </t>
    </r>
    <r>
      <rPr>
        <b/>
        <sz val="22"/>
        <color rgb="FFFF0000"/>
        <rFont val="Arial Rounded MT Bold"/>
        <family val="2"/>
      </rPr>
      <t>Growth</t>
    </r>
    <r>
      <rPr>
        <b/>
        <sz val="22"/>
        <color theme="0"/>
        <rFont val="Arial Rounded MT Bold"/>
        <family val="2"/>
      </rPr>
      <t xml:space="preserve"> (Total Return)</t>
    </r>
  </si>
  <si>
    <r>
      <rPr>
        <b/>
        <sz val="22"/>
        <color theme="0"/>
        <rFont val="Arial Rounded MT Bold"/>
        <family val="2"/>
      </rPr>
      <t xml:space="preserve">Portfolio #6: </t>
    </r>
    <r>
      <rPr>
        <b/>
        <sz val="22"/>
        <color rgb="FFFF0000"/>
        <rFont val="Arial Rounded MT Bold"/>
        <family val="2"/>
      </rPr>
      <t>Dividend Growth</t>
    </r>
    <r>
      <rPr>
        <b/>
        <sz val="22"/>
        <color theme="0"/>
        <rFont val="Arial Rounded MT Bold"/>
        <family val="2"/>
      </rPr>
      <t xml:space="preserve"> (Dividend Focused)</t>
    </r>
  </si>
  <si>
    <t>Link to Compounding Interest Calculator</t>
  </si>
  <si>
    <t>5 Ways To Start Investing!</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</si>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</sst>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quot;$&quot;#,##0.00"/>
    <numFmt numFmtId="164" formatCode="&quot;$&quot;#,##0.00"/>
    <numFmt numFmtId="165" formatCode="&quot;$&quot;#,##0.00_);[Red]\(&quot;$&quot;#,##0.00\)"/>
    <numFmt numFmtId="166" formatCode="&quot;$&quot;#,##0"/>
  </numFmts>
  <fonts count="63" x14ac:knownFonts="1">
    <font>
      <sz val="10"/>
      <color rgb="FF000000"/>
      <name val="Arial"/>
    </font>
    <font>
      <sz val="11"/>
      <color theme="1"/>
      <name val="Aptos Narrow"/>
      <family val="2"/>
      <scheme val="minor"/>
    </font>
    <font>
      <b/>
      <sz val="11"/>
      <color theme="1"/>
      <name val="Aptos Narrow"/>
      <family val="2"/>
      <scheme val="minor"/>
    </font>
    <font>
      <u/>
      <sz val="11"/>
      <color theme="10"/>
      <name val="Aptos Narrow"/>
      <family val="2"/>
      <scheme val="minor"/>
    </font>
    <font>
      <sz val="10"/>
      <color rgb="FF000000"/>
      <name val="Aptos Narrow"/>
      <scheme val="minor"/>
    </font>
    <font>
      <u/>
      <sz val="10"/>
      <color theme="10"/>
      <name val="Arial"/>
      <family val="2"/>
    </font>
    <font>
      <sz val="10"/>
      <color theme="1"/>
      <name val="Arial"/>
      <family val="2"/>
    </font>
    <font>
      <b/>
      <sz val="16"/>
      <color theme="1"/>
      <name val="Aptos Narrow"/>
      <family val="2"/>
      <scheme val="minor"/>
    </font>
    <font>
      <b/>
      <sz val="13"/>
      <color theme="0"/>
      <name val="Aptos Narrow"/>
      <family val="2"/>
      <scheme val="minor"/>
    </font>
    <font>
      <b/>
      <sz val="14"/>
      <color theme="0"/>
      <name val="Aptos Narrow"/>
      <family val="2"/>
      <scheme val="minor"/>
    </font>
    <font>
      <b/>
      <sz val="11"/>
      <color theme="7" tint="-0.249977111117893"/>
      <name val="Aptos Narrow"/>
      <family val="2"/>
      <scheme val="minor"/>
    </font>
    <font>
      <b/>
      <u/>
      <sz val="11"/>
      <color theme="7" tint="-0.249977111117893"/>
      <name val="Aptos Narrow"/>
      <family val="2"/>
      <scheme val="minor"/>
    </font>
    <font>
      <b/>
      <sz val="11"/>
      <name val="Aptos Narrow"/>
      <family val="2"/>
      <scheme val="minor"/>
    </font>
    <font>
      <b/>
      <u/>
      <sz val="11"/>
      <color theme="4" tint="-0.249977111117893"/>
      <name val="Aptos Narrow"/>
      <family val="2"/>
      <scheme val="minor"/>
    </font>
    <font>
      <b/>
      <sz val="14"/>
      <name val="Aptos Narrow"/>
      <family val="2"/>
      <scheme val="minor"/>
    </font>
    <font>
      <b/>
      <sz val="13"/>
      <name val="Aptos Narrow"/>
      <family val="2"/>
      <scheme val="minor"/>
    </font>
    <font>
      <b/>
      <sz val="13"/>
      <color rgb="FF00B050"/>
      <name val="Aptos Narrow"/>
      <family val="2"/>
      <scheme val="minor"/>
    </font>
    <font>
      <b/>
      <sz val="13"/>
      <color rgb="FFFF0000"/>
      <name val="Aptos Narrow"/>
      <family val="2"/>
      <scheme val="minor"/>
    </font>
    <font>
      <sz val="14"/>
      <color theme="0"/>
      <name val="Aptos Narrow"/>
      <family val="2"/>
      <scheme val="minor"/>
    </font>
    <font>
      <b/>
      <sz val="22"/>
      <name val="Arial Rounded MT Bold"/>
      <family val="2"/>
    </font>
    <font>
      <b/>
      <sz val="22"/>
      <color rgb="FFC00000"/>
      <name val="Arial Rounded MT Bold"/>
      <family val="2"/>
    </font>
    <font>
      <sz val="22"/>
      <color theme="1"/>
      <name val="Arial Rounded MT Bold"/>
      <family val="2"/>
    </font>
    <font>
      <b/>
      <sz val="12"/>
      <color theme="1"/>
      <name val="Aptos Narrow"/>
      <family val="2"/>
      <scheme val="minor"/>
    </font>
    <font>
      <sz val="10"/>
      <color theme="1"/>
      <name val="Aptos Narrow"/>
      <family val="2"/>
      <scheme val="minor"/>
    </font>
    <font>
      <b/>
      <sz val="12"/>
      <color theme="0"/>
      <name val="Aptos Narrow"/>
      <family val="2"/>
      <scheme val="minor"/>
    </font>
    <font>
      <sz val="10"/>
      <name val="Aptos Narrow"/>
      <family val="2"/>
      <scheme val="minor"/>
    </font>
    <font>
      <b/>
      <sz val="10"/>
      <color theme="1"/>
      <name val="Aptos Narrow"/>
      <family val="2"/>
      <scheme val="minor"/>
    </font>
    <font>
      <sz val="10"/>
      <color rgb="FF000000"/>
      <name val="Arial"/>
      <family val="2"/>
    </font>
    <font>
      <u/>
      <sz val="10"/>
      <color theme="10"/>
      <name val="Aptos Narrow"/>
      <family val="2"/>
      <scheme val="minor"/>
    </font>
    <font>
      <b/>
      <sz val="12"/>
      <name val="Aptos Narrow"/>
      <family val="2"/>
      <scheme val="minor"/>
    </font>
    <font>
      <b/>
      <sz val="11"/>
      <color rgb="FFFF0000"/>
      <name val="Aptos Narrow"/>
      <family val="2"/>
      <scheme val="minor"/>
    </font>
    <font>
      <b/>
      <sz val="22"/>
      <color theme="1"/>
      <name val="Arial Rounded MT Bold"/>
      <family val="2"/>
    </font>
    <font>
      <sz val="10"/>
      <name val="Arial"/>
      <family val="2"/>
    </font>
    <font>
      <sz val="10"/>
      <color rgb="FF000000"/>
      <name val="Aptos Narrow"/>
      <family val="2"/>
      <scheme val="minor"/>
    </font>
    <font>
      <u/>
      <sz val="10"/>
      <color indexed="12"/>
      <name val="Arial"/>
      <family val="2"/>
    </font>
    <font>
      <u/>
      <sz val="10"/>
      <color theme="4" tint="-0.249977111117893"/>
      <name val="Aptos Narrow"/>
      <family val="2"/>
      <scheme val="minor"/>
    </font>
    <font>
      <u/>
      <sz val="10"/>
      <color rgb="FF0070C0"/>
      <name val="Arial"/>
      <family val="2"/>
    </font>
    <font>
      <u/>
      <sz val="28"/>
      <color theme="0"/>
      <name val="Arial"/>
      <family val="2"/>
    </font>
    <font>
      <sz val="22"/>
      <color theme="1"/>
      <name val="Aptos Narrow"/>
      <family val="2"/>
      <scheme val="minor"/>
    </font>
    <font>
      <b/>
      <sz val="13"/>
      <color theme="1"/>
      <name val="Aptos Narrow"/>
      <family val="2"/>
      <scheme val="minor"/>
    </font>
    <font>
      <b/>
      <sz val="14"/>
      <color theme="1"/>
      <name val="Aptos Narrow"/>
      <family val="2"/>
      <scheme val="minor"/>
    </font>
    <font>
      <sz val="11"/>
      <color theme="1"/>
      <name val="Arial Rounded MT Bold"/>
      <family val="2"/>
    </font>
    <font>
      <b/>
      <sz val="14"/>
      <color rgb="FF00B050"/>
      <name val="Arial Rounded MT Bold"/>
      <family val="2"/>
    </font>
    <font>
      <b/>
      <sz val="14"/>
      <color rgb="FF00B050"/>
      <name val="Aptos Narrow"/>
      <family val="2"/>
      <scheme val="minor"/>
    </font>
    <font>
      <b/>
      <sz val="14"/>
      <color rgb="FFFF0000"/>
      <name val="Aptos Narrow"/>
      <family val="2"/>
      <scheme val="minor"/>
    </font>
    <font>
      <b/>
      <sz val="13"/>
      <color theme="1"/>
      <name val="Arial Rounded MT Bold"/>
      <family val="2"/>
    </font>
    <font>
      <b/>
      <sz val="16"/>
      <color rgb="FF00B050"/>
      <name val="Aptos Narrow"/>
      <family val="2"/>
      <scheme val="minor"/>
    </font>
    <font>
      <b/>
      <sz val="18"/>
      <color theme="0"/>
      <name val="Aptos Display"/>
      <family val="2"/>
      <scheme val="major"/>
    </font>
    <font>
      <b/>
      <sz val="15"/>
      <color theme="0"/>
      <name val="Aptos Display"/>
      <family val="2"/>
      <scheme val="major"/>
    </font>
    <font>
      <b/>
      <sz val="16"/>
      <color theme="0"/>
      <name val="Aptos Display"/>
      <family val="2"/>
      <scheme val="major"/>
    </font>
    <font>
      <b/>
      <sz val="16"/>
      <color theme="1"/>
      <name val="Aptos Display"/>
      <family val="2"/>
      <scheme val="major"/>
    </font>
    <font>
      <b/>
      <sz val="20"/>
      <color theme="1"/>
      <name val="Aptos Display"/>
      <family val="2"/>
      <scheme val="major"/>
    </font>
    <font>
      <b/>
      <sz val="20"/>
      <name val="Aptos Display"/>
      <family val="2"/>
      <scheme val="major"/>
    </font>
    <font>
      <b/>
      <sz val="14"/>
      <name val="Aptos Display"/>
      <family val="2"/>
      <scheme val="major"/>
    </font>
    <font>
      <sz val="12"/>
      <color rgb="FF000000"/>
      <name val="Arial"/>
      <family val="2"/>
    </font>
    <font>
      <b/>
      <sz val="22"/>
      <color theme="0"/>
      <name val="Arial Rounded MT Bold"/>
      <family val="2"/>
    </font>
    <font>
      <b/>
      <sz val="22"/>
      <color rgb="FFFF0000"/>
      <name val="Arial Rounded MT Bold"/>
      <family val="2"/>
    </font>
    <font>
      <b/>
      <u/>
      <sz val="12"/>
      <color rgb="FF2218F4"/>
      <name val="Arial"/>
      <family val="2"/>
    </font>
    <font>
      <b/>
      <u/>
      <sz val="11"/>
      <color rgb="FF2218F4"/>
      <name val="Arial"/>
      <family val="2"/>
    </font>
    <font>
      <sz val="40"/>
      <color rgb="FF000000"/>
      <name val="Aptos Black"/>
      <family val="2"/>
    </font>
    <font>
      <b/>
      <u/>
      <sz val="10"/>
      <color rgb="FF2218F4"/>
      <name val="Arial"/>
      <family val="2"/>
    </font>
    <font>
      <sz val="14"/>
      <color rgb="FF000000"/>
      <name val="Arial"/>
      <family val="2"/>
    </font>
    <font>
      <u/>
      <sz val="16"/>
      <color rgb="FF2218F4"/>
      <name val="Arial"/>
      <family val="2"/>
    </font>
  </fonts>
  <fills count="14">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1" tint="0.14999847407452621"/>
        <bgColor indexed="64"/>
      </patternFill>
    </fill>
    <fill>
      <patternFill patternType="solid">
        <fgColor rgb="FFFFFF00"/>
        <bgColor indexed="64"/>
      </patternFill>
    </fill>
    <fill>
      <patternFill patternType="solid">
        <fgColor rgb="FFFFCC00"/>
        <bgColor indexed="64"/>
      </patternFill>
    </fill>
    <fill>
      <patternFill patternType="solid">
        <fgColor theme="7" tint="-0.499984740745262"/>
        <bgColor indexed="64"/>
      </patternFill>
    </fill>
    <fill>
      <patternFill patternType="solid">
        <fgColor theme="5" tint="0.39997558519241921"/>
        <bgColor indexed="64"/>
      </patternFill>
    </fill>
    <fill>
      <patternFill patternType="solid">
        <fgColor theme="1" tint="0.34998626667073579"/>
        <bgColor indexed="64"/>
      </patternFill>
    </fill>
    <fill>
      <patternFill patternType="solid">
        <fgColor theme="3" tint="0.34998626667073579"/>
        <bgColor indexed="64"/>
      </patternFill>
    </fill>
    <fill>
      <patternFill patternType="solid">
        <fgColor theme="4"/>
        <bgColor indexed="64"/>
      </patternFill>
    </fill>
    <fill>
      <patternFill patternType="solid">
        <fgColor theme="1" tint="0.499984740745262"/>
        <bgColor indexed="64"/>
      </patternFill>
    </fill>
    <fill>
      <patternFill patternType="solid">
        <fgColor rgb="FFFFC000"/>
        <bgColor indexed="64"/>
      </patternFill>
    </fill>
  </fills>
  <borders count="16">
    <border>
      <left/>
      <right/>
      <top/>
      <bottom/>
      <diagonal/>
    </border>
    <border>
      <left style="thin">
        <color indexed="64"/>
      </left>
      <right style="thin">
        <color indexed="64"/>
      </right>
      <top/>
      <bottom style="thin">
        <color indexed="64"/>
      </bottom>
      <diagonal/>
    </border>
    <border>
      <left style="thin">
        <color auto="1"/>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s>
  <cellStyleXfs count="10">
    <xf numFmtId="0" fontId="0" fillId="0" borderId="0"/>
    <xf numFmtId="0" fontId="5" fillId="0" borderId="0" applyNumberFormat="0" applyFill="0" applyBorder="0" applyAlignment="0" applyProtection="0"/>
    <xf numFmtId="0" fontId="4" fillId="0" borderId="0"/>
    <xf numFmtId="0" fontId="1" fillId="0" borderId="0"/>
    <xf numFmtId="0" fontId="3" fillId="0" borderId="0" applyNumberFormat="0" applyFill="0" applyBorder="0" applyAlignment="0" applyProtection="0"/>
    <xf numFmtId="0" fontId="1" fillId="0" borderId="0"/>
    <xf numFmtId="0" fontId="32" fillId="0" borderId="0"/>
    <xf numFmtId="0" fontId="34" fillId="0" borderId="0" applyNumberFormat="0" applyFill="0" applyBorder="0" applyAlignment="0" applyProtection="0">
      <alignment vertical="top"/>
      <protection locked="0"/>
    </xf>
    <xf numFmtId="0" fontId="1" fillId="0" borderId="0"/>
    <xf numFmtId="0" fontId="27" fillId="0" borderId="0"/>
  </cellStyleXfs>
  <cellXfs count="211">
    <xf numFmtId="0" fontId="0" fillId="0" borderId="0" xfId="0"/>
    <xf numFmtId="0" fontId="1" fillId="0" borderId="0" xfId="3" applyAlignment="1">
      <alignment wrapText="1"/>
    </xf>
    <xf numFmtId="0" fontId="1" fillId="0" borderId="0" xfId="3" applyAlignment="1">
      <alignment horizontal="center" vertical="center" wrapText="1"/>
    </xf>
    <xf numFmtId="0" fontId="1" fillId="3" borderId="0" xfId="3" applyFill="1" applyAlignment="1">
      <alignment horizontal="center" vertical="center" wrapText="1"/>
    </xf>
    <xf numFmtId="0" fontId="8" fillId="3" borderId="1" xfId="3" applyFont="1" applyFill="1" applyBorder="1" applyAlignment="1">
      <alignment horizontal="center" vertical="top" wrapText="1"/>
    </xf>
    <xf numFmtId="0" fontId="8" fillId="3" borderId="1" xfId="3" applyFont="1" applyFill="1" applyBorder="1" applyAlignment="1">
      <alignment horizontal="center" vertical="center" wrapText="1"/>
    </xf>
    <xf numFmtId="0" fontId="1" fillId="3" borderId="0" xfId="3" applyFill="1" applyAlignment="1">
      <alignment wrapText="1"/>
    </xf>
    <xf numFmtId="0" fontId="10" fillId="2" borderId="6" xfId="3" applyFont="1" applyFill="1" applyBorder="1" applyAlignment="1">
      <alignment horizontal="left" vertical="center" wrapText="1"/>
    </xf>
    <xf numFmtId="0" fontId="11" fillId="2" borderId="6" xfId="4" applyFont="1" applyFill="1" applyBorder="1" applyAlignment="1">
      <alignment horizontal="center" vertical="center" wrapText="1"/>
    </xf>
    <xf numFmtId="0" fontId="12" fillId="2" borderId="6" xfId="3" applyFont="1" applyFill="1" applyBorder="1" applyAlignment="1">
      <alignment vertical="center" wrapText="1"/>
    </xf>
    <xf numFmtId="164" fontId="12" fillId="2" borderId="6" xfId="3" applyNumberFormat="1" applyFont="1" applyFill="1" applyBorder="1" applyAlignment="1">
      <alignment horizontal="center" vertical="center" wrapText="1"/>
    </xf>
    <xf numFmtId="10" fontId="12" fillId="2" borderId="6" xfId="3" applyNumberFormat="1" applyFont="1" applyFill="1" applyBorder="1" applyAlignment="1">
      <alignment horizontal="center" vertical="center" wrapText="1"/>
    </xf>
    <xf numFmtId="3" fontId="12" fillId="2" borderId="6" xfId="3" applyNumberFormat="1" applyFont="1" applyFill="1" applyBorder="1" applyAlignment="1">
      <alignment horizontal="center" vertical="center" wrapText="1"/>
    </xf>
    <xf numFmtId="165" fontId="12" fillId="2" borderId="6" xfId="3" applyNumberFormat="1" applyFont="1" applyFill="1" applyBorder="1" applyAlignment="1">
      <alignment horizontal="center" vertical="center" wrapText="1"/>
    </xf>
    <xf numFmtId="0" fontId="10" fillId="2" borderId="6" xfId="3" applyFont="1" applyFill="1" applyBorder="1" applyAlignment="1">
      <alignment horizontal="left" wrapText="1"/>
    </xf>
    <xf numFmtId="0" fontId="12" fillId="2" borderId="6" xfId="3" applyFont="1" applyFill="1" applyBorder="1" applyAlignment="1">
      <alignment horizontal="left" vertical="center" wrapText="1"/>
    </xf>
    <xf numFmtId="0" fontId="13" fillId="2" borderId="6" xfId="4" applyFont="1" applyFill="1" applyBorder="1" applyAlignment="1">
      <alignment horizontal="center" vertical="center" wrapText="1"/>
    </xf>
    <xf numFmtId="0" fontId="10" fillId="2" borderId="6" xfId="3" applyFont="1" applyFill="1" applyBorder="1" applyAlignment="1">
      <alignment vertical="center" wrapText="1"/>
    </xf>
    <xf numFmtId="0" fontId="14" fillId="2" borderId="7" xfId="3" applyFont="1" applyFill="1" applyBorder="1" applyAlignment="1">
      <alignment wrapText="1"/>
    </xf>
    <xf numFmtId="0" fontId="14" fillId="2" borderId="8" xfId="3" applyFont="1" applyFill="1" applyBorder="1" applyAlignment="1">
      <alignment wrapText="1"/>
    </xf>
    <xf numFmtId="0" fontId="14" fillId="2" borderId="9" xfId="3" applyFont="1" applyFill="1" applyBorder="1" applyAlignment="1">
      <alignment wrapText="1"/>
    </xf>
    <xf numFmtId="0" fontId="8" fillId="3" borderId="6" xfId="3" applyFont="1" applyFill="1" applyBorder="1" applyAlignment="1">
      <alignment horizontal="right" vertical="center" wrapText="1"/>
    </xf>
    <xf numFmtId="166" fontId="8" fillId="3" borderId="6" xfId="3" applyNumberFormat="1" applyFont="1" applyFill="1" applyBorder="1" applyAlignment="1">
      <alignment horizontal="center" vertical="center" wrapText="1"/>
    </xf>
    <xf numFmtId="0" fontId="14" fillId="2" borderId="2" xfId="3" applyFont="1" applyFill="1" applyBorder="1" applyAlignment="1">
      <alignment wrapText="1"/>
    </xf>
    <xf numFmtId="0" fontId="14" fillId="2" borderId="0" xfId="3" applyFont="1" applyFill="1" applyAlignment="1">
      <alignment wrapText="1"/>
    </xf>
    <xf numFmtId="0" fontId="14" fillId="2" borderId="10" xfId="3" applyFont="1" applyFill="1" applyBorder="1" applyAlignment="1">
      <alignment wrapText="1"/>
    </xf>
    <xf numFmtId="0" fontId="8" fillId="3" borderId="11" xfId="3" applyFont="1" applyFill="1" applyBorder="1" applyAlignment="1">
      <alignment horizontal="right" vertical="center" wrapText="1"/>
    </xf>
    <xf numFmtId="10" fontId="17" fillId="3" borderId="11" xfId="3" applyNumberFormat="1" applyFont="1" applyFill="1" applyBorder="1" applyAlignment="1">
      <alignment horizontal="center" vertical="center" wrapText="1"/>
    </xf>
    <xf numFmtId="0" fontId="18" fillId="3" borderId="12" xfId="3" applyFont="1" applyFill="1" applyBorder="1" applyAlignment="1">
      <alignment wrapText="1"/>
    </xf>
    <xf numFmtId="0" fontId="18" fillId="3" borderId="13" xfId="3" applyFont="1" applyFill="1" applyBorder="1" applyAlignment="1">
      <alignment wrapText="1"/>
    </xf>
    <xf numFmtId="0" fontId="18" fillId="3" borderId="14" xfId="3" applyFont="1" applyFill="1" applyBorder="1" applyAlignment="1">
      <alignment wrapText="1"/>
    </xf>
    <xf numFmtId="0" fontId="14" fillId="3" borderId="2" xfId="3" applyFont="1" applyFill="1" applyBorder="1" applyAlignment="1">
      <alignment wrapText="1"/>
    </xf>
    <xf numFmtId="0" fontId="14" fillId="3" borderId="0" xfId="3" applyFont="1" applyFill="1" applyAlignment="1">
      <alignment wrapText="1"/>
    </xf>
    <xf numFmtId="0" fontId="14" fillId="3" borderId="10" xfId="3" applyFont="1" applyFill="1" applyBorder="1" applyAlignment="1">
      <alignment wrapText="1"/>
    </xf>
    <xf numFmtId="0" fontId="1" fillId="0" borderId="0" xfId="3" applyAlignment="1">
      <alignment vertical="center" wrapText="1"/>
    </xf>
    <xf numFmtId="0" fontId="1" fillId="0" borderId="0" xfId="3" applyAlignment="1">
      <alignment horizontal="center" wrapText="1"/>
    </xf>
    <xf numFmtId="10" fontId="15" fillId="6" borderId="3" xfId="3" applyNumberFormat="1" applyFont="1" applyFill="1" applyBorder="1" applyAlignment="1">
      <alignment horizontal="center" vertical="center" wrapText="1"/>
    </xf>
    <xf numFmtId="7" fontId="16" fillId="6" borderId="3" xfId="3" applyNumberFormat="1" applyFont="1" applyFill="1" applyBorder="1" applyAlignment="1">
      <alignment horizontal="center" vertical="center" wrapText="1"/>
    </xf>
    <xf numFmtId="7" fontId="16" fillId="6" borderId="7" xfId="3" applyNumberFormat="1" applyFont="1" applyFill="1" applyBorder="1" applyAlignment="1">
      <alignment horizontal="center" vertical="center" wrapText="1"/>
    </xf>
    <xf numFmtId="0" fontId="1" fillId="6" borderId="0" xfId="3" applyFill="1" applyAlignment="1">
      <alignment horizontal="center" vertical="center" wrapText="1"/>
    </xf>
    <xf numFmtId="0" fontId="1" fillId="6" borderId="0" xfId="3" applyFill="1" applyAlignment="1">
      <alignment wrapText="1"/>
    </xf>
    <xf numFmtId="0" fontId="8" fillId="7" borderId="3" xfId="3" applyFont="1" applyFill="1" applyBorder="1" applyAlignment="1">
      <alignment horizontal="center" vertical="center" wrapText="1"/>
    </xf>
    <xf numFmtId="0" fontId="21" fillId="9" borderId="0" xfId="5" applyFont="1" applyFill="1" applyAlignment="1">
      <alignment vertical="center"/>
    </xf>
    <xf numFmtId="0" fontId="21" fillId="0" borderId="0" xfId="5" applyFont="1" applyAlignment="1">
      <alignment vertical="center"/>
    </xf>
    <xf numFmtId="0" fontId="23" fillId="9" borderId="0" xfId="5" applyFont="1" applyFill="1" applyAlignment="1">
      <alignment vertical="center"/>
    </xf>
    <xf numFmtId="0" fontId="23" fillId="0" borderId="0" xfId="5" applyFont="1" applyAlignment="1">
      <alignment vertical="center"/>
    </xf>
    <xf numFmtId="0" fontId="24" fillId="3" borderId="1" xfId="5" applyFont="1" applyFill="1" applyBorder="1" applyAlignment="1">
      <alignment horizontal="center" vertical="top" wrapText="1"/>
    </xf>
    <xf numFmtId="164" fontId="24" fillId="3" borderId="1" xfId="5" applyNumberFormat="1" applyFont="1" applyFill="1" applyBorder="1" applyAlignment="1">
      <alignment horizontal="center" vertical="top" wrapText="1"/>
    </xf>
    <xf numFmtId="0" fontId="23" fillId="0" borderId="0" xfId="5" applyFont="1" applyAlignment="1">
      <alignment vertical="top"/>
    </xf>
    <xf numFmtId="0" fontId="25" fillId="2" borderId="6" xfId="5" applyFont="1" applyFill="1" applyBorder="1" applyAlignment="1">
      <alignment vertical="center" wrapText="1"/>
    </xf>
    <xf numFmtId="0" fontId="25" fillId="2" borderId="6" xfId="5" applyFont="1" applyFill="1" applyBorder="1" applyAlignment="1">
      <alignment horizontal="center" vertical="center" wrapText="1"/>
    </xf>
    <xf numFmtId="0" fontId="5" fillId="0" borderId="15" xfId="1" applyBorder="1" applyAlignment="1">
      <alignment horizontal="center" vertical="center" wrapText="1"/>
    </xf>
    <xf numFmtId="0" fontId="23" fillId="0" borderId="6" xfId="5" applyFont="1" applyBorder="1" applyAlignment="1">
      <alignment horizontal="center" vertical="center"/>
    </xf>
    <xf numFmtId="0" fontId="25" fillId="2" borderId="6" xfId="5" applyFont="1" applyFill="1" applyBorder="1" applyAlignment="1">
      <alignment horizontal="left" vertical="center" wrapText="1"/>
    </xf>
    <xf numFmtId="9" fontId="26" fillId="0" borderId="6" xfId="5" applyNumberFormat="1" applyFont="1" applyBorder="1" applyAlignment="1">
      <alignment horizontal="center" vertical="center" wrapText="1"/>
    </xf>
    <xf numFmtId="0" fontId="5" fillId="0" borderId="6" xfId="1" applyBorder="1" applyAlignment="1" applyProtection="1">
      <alignment horizontal="center" vertical="center" wrapText="1"/>
    </xf>
    <xf numFmtId="0" fontId="27" fillId="2" borderId="6" xfId="0" applyFont="1" applyFill="1" applyBorder="1" applyAlignment="1">
      <alignment horizontal="left" vertical="center" wrapText="1"/>
    </xf>
    <xf numFmtId="0" fontId="6" fillId="2" borderId="6" xfId="0" applyFont="1" applyFill="1" applyBorder="1" applyAlignment="1">
      <alignment vertical="center" wrapText="1"/>
    </xf>
    <xf numFmtId="0" fontId="5" fillId="0" borderId="6" xfId="1" applyBorder="1" applyAlignment="1">
      <alignment horizontal="center" vertical="center" wrapText="1"/>
    </xf>
    <xf numFmtId="0" fontId="27" fillId="2" borderId="6" xfId="0" applyFont="1" applyFill="1" applyBorder="1" applyAlignment="1">
      <alignment vertical="center" wrapText="1"/>
    </xf>
    <xf numFmtId="0" fontId="23" fillId="2" borderId="6" xfId="5" applyFont="1" applyFill="1" applyBorder="1" applyAlignment="1">
      <alignment vertical="center"/>
    </xf>
    <xf numFmtId="0" fontId="5" fillId="2" borderId="6" xfId="1" applyFill="1" applyBorder="1" applyAlignment="1">
      <alignment horizontal="center" vertical="center" wrapText="1"/>
    </xf>
    <xf numFmtId="0" fontId="23" fillId="2" borderId="6" xfId="5" applyFont="1" applyFill="1" applyBorder="1" applyAlignment="1">
      <alignment horizontal="center" vertical="center"/>
    </xf>
    <xf numFmtId="9" fontId="26" fillId="2" borderId="6" xfId="5" applyNumberFormat="1" applyFont="1" applyFill="1" applyBorder="1" applyAlignment="1">
      <alignment horizontal="center" vertical="center" wrapText="1"/>
    </xf>
    <xf numFmtId="0" fontId="5" fillId="0" borderId="6" xfId="1" applyBorder="1" applyAlignment="1">
      <alignment horizontal="center" vertical="center"/>
    </xf>
    <xf numFmtId="0" fontId="23" fillId="0" borderId="6" xfId="5" applyFont="1" applyBorder="1" applyAlignment="1">
      <alignment horizontal="left" vertical="center"/>
    </xf>
    <xf numFmtId="0" fontId="25" fillId="2" borderId="6" xfId="0" applyFont="1" applyFill="1" applyBorder="1" applyAlignment="1">
      <alignment horizontal="center" vertical="center" wrapText="1"/>
    </xf>
    <xf numFmtId="0" fontId="28" fillId="2" borderId="6" xfId="1" applyFont="1" applyFill="1" applyBorder="1" applyAlignment="1" applyProtection="1">
      <alignment horizontal="center" vertical="center" wrapText="1"/>
    </xf>
    <xf numFmtId="9" fontId="26" fillId="2" borderId="6" xfId="0" applyNumberFormat="1" applyFont="1" applyFill="1" applyBorder="1" applyAlignment="1">
      <alignment horizontal="center" vertical="center" wrapText="1"/>
    </xf>
    <xf numFmtId="0" fontId="23" fillId="0" borderId="6" xfId="5" applyFont="1" applyBorder="1" applyAlignment="1">
      <alignment vertical="center"/>
    </xf>
    <xf numFmtId="9" fontId="29" fillId="5" borderId="5" xfId="5" applyNumberFormat="1" applyFont="1" applyFill="1" applyBorder="1" applyAlignment="1">
      <alignment horizontal="center" vertical="center" wrapText="1"/>
    </xf>
    <xf numFmtId="0" fontId="23" fillId="9" borderId="0" xfId="5" applyFont="1" applyFill="1" applyAlignment="1">
      <alignment vertical="top"/>
    </xf>
    <xf numFmtId="0" fontId="25" fillId="2" borderId="6" xfId="0" applyFont="1" applyFill="1" applyBorder="1" applyAlignment="1">
      <alignment horizontal="left" vertical="center" wrapText="1"/>
    </xf>
    <xf numFmtId="0" fontId="25" fillId="2" borderId="6" xfId="6" applyFont="1" applyFill="1" applyBorder="1" applyAlignment="1">
      <alignment horizontal="left" vertical="center"/>
    </xf>
    <xf numFmtId="0" fontId="33" fillId="2" borderId="6" xfId="0" applyFont="1" applyFill="1" applyBorder="1" applyAlignment="1">
      <alignment vertical="center" wrapText="1"/>
    </xf>
    <xf numFmtId="0" fontId="27" fillId="0" borderId="6" xfId="0" applyFont="1" applyBorder="1" applyAlignment="1">
      <alignment vertical="center"/>
    </xf>
    <xf numFmtId="0" fontId="5" fillId="0" borderId="11" xfId="1" applyBorder="1" applyAlignment="1">
      <alignment horizontal="center" vertical="center" wrapText="1"/>
    </xf>
    <xf numFmtId="0" fontId="25" fillId="2" borderId="6" xfId="0" applyFont="1" applyFill="1" applyBorder="1" applyAlignment="1">
      <alignment horizontal="left" vertical="center"/>
    </xf>
    <xf numFmtId="0" fontId="5" fillId="2" borderId="6" xfId="1" applyFill="1" applyBorder="1" applyAlignment="1" applyProtection="1">
      <alignment horizontal="center" vertical="center" wrapText="1"/>
    </xf>
    <xf numFmtId="0" fontId="35" fillId="0" borderId="6" xfId="7" applyFont="1" applyBorder="1" applyAlignment="1" applyProtection="1">
      <alignment horizontal="center" vertical="center" wrapText="1"/>
    </xf>
    <xf numFmtId="9" fontId="22" fillId="5" borderId="6" xfId="5" applyNumberFormat="1" applyFont="1" applyFill="1" applyBorder="1" applyAlignment="1">
      <alignment horizontal="center" vertical="center" wrapText="1"/>
    </xf>
    <xf numFmtId="9" fontId="26" fillId="0" borderId="6" xfId="0" applyNumberFormat="1" applyFont="1" applyBorder="1" applyAlignment="1">
      <alignment horizontal="center" vertical="center" wrapText="1"/>
    </xf>
    <xf numFmtId="0" fontId="33" fillId="0" borderId="6" xfId="0" applyFont="1" applyBorder="1" applyAlignment="1">
      <alignment horizontal="left" vertical="center" wrapText="1"/>
    </xf>
    <xf numFmtId="0" fontId="25" fillId="0" borderId="6" xfId="5" applyFont="1" applyBorder="1" applyAlignment="1">
      <alignment horizontal="left" vertical="center" wrapText="1"/>
    </xf>
    <xf numFmtId="0" fontId="33" fillId="0" borderId="15" xfId="0" applyFont="1" applyBorder="1" applyAlignment="1">
      <alignment horizontal="left" vertical="center" wrapText="1"/>
    </xf>
    <xf numFmtId="0" fontId="23" fillId="0" borderId="6" xfId="0" applyFont="1" applyBorder="1" applyAlignment="1">
      <alignment horizontal="left" vertical="center" wrapText="1"/>
    </xf>
    <xf numFmtId="0" fontId="23" fillId="0" borderId="15" xfId="0" applyFont="1" applyBorder="1" applyAlignment="1">
      <alignment horizontal="left" vertical="center" wrapText="1"/>
    </xf>
    <xf numFmtId="0" fontId="36" fillId="0" borderId="15" xfId="1" applyFont="1" applyBorder="1" applyAlignment="1">
      <alignment horizontal="center" vertical="center" wrapText="1"/>
    </xf>
    <xf numFmtId="0" fontId="28" fillId="0" borderId="15" xfId="1" applyFont="1" applyBorder="1" applyAlignment="1">
      <alignment horizontal="center" vertical="center" wrapText="1"/>
    </xf>
    <xf numFmtId="9" fontId="29" fillId="5" borderId="6" xfId="5" applyNumberFormat="1" applyFont="1" applyFill="1" applyBorder="1" applyAlignment="1">
      <alignment horizontal="center" vertical="center" wrapText="1"/>
    </xf>
    <xf numFmtId="0" fontId="23" fillId="0" borderId="0" xfId="5" applyFont="1" applyAlignment="1">
      <alignment horizontal="center" vertical="top"/>
    </xf>
    <xf numFmtId="0" fontId="23" fillId="10" borderId="0" xfId="5" applyFont="1" applyFill="1" applyAlignment="1">
      <alignment horizontal="center" vertical="top"/>
    </xf>
    <xf numFmtId="0" fontId="38" fillId="0" borderId="0" xfId="5" applyFont="1" applyAlignment="1">
      <alignment vertical="center"/>
    </xf>
    <xf numFmtId="0" fontId="38" fillId="9" borderId="0" xfId="5" applyFont="1" applyFill="1" applyAlignment="1">
      <alignment vertical="center"/>
    </xf>
    <xf numFmtId="164" fontId="35" fillId="0" borderId="6" xfId="7" applyNumberFormat="1" applyFont="1" applyBorder="1" applyAlignment="1" applyProtection="1">
      <alignment horizontal="center" vertical="center" wrapText="1"/>
    </xf>
    <xf numFmtId="0" fontId="25" fillId="0" borderId="6" xfId="0" applyFont="1" applyBorder="1" applyAlignment="1">
      <alignment horizontal="left" vertical="center" wrapText="1"/>
    </xf>
    <xf numFmtId="0" fontId="28" fillId="0" borderId="6" xfId="1" applyFont="1" applyBorder="1" applyAlignment="1">
      <alignment horizontal="center" vertical="center" wrapText="1"/>
    </xf>
    <xf numFmtId="0" fontId="33" fillId="2" borderId="6" xfId="0" applyFont="1" applyFill="1" applyBorder="1" applyAlignment="1">
      <alignment horizontal="left" vertical="center" wrapText="1"/>
    </xf>
    <xf numFmtId="0" fontId="23" fillId="2" borderId="6" xfId="0" applyFont="1" applyFill="1" applyBorder="1" applyAlignment="1">
      <alignment horizontal="left" vertical="center" wrapText="1"/>
    </xf>
    <xf numFmtId="0" fontId="23" fillId="10" borderId="0" xfId="5" applyFont="1" applyFill="1" applyAlignment="1">
      <alignment vertical="top"/>
    </xf>
    <xf numFmtId="0" fontId="35" fillId="0" borderId="6" xfId="1" applyFont="1" applyBorder="1" applyAlignment="1">
      <alignment horizontal="center" vertical="center" wrapText="1"/>
    </xf>
    <xf numFmtId="0" fontId="6" fillId="0" borderId="6" xfId="0" applyFont="1" applyBorder="1" applyAlignment="1">
      <alignment horizontal="left" vertical="center" wrapText="1"/>
    </xf>
    <xf numFmtId="0" fontId="27" fillId="0" borderId="15" xfId="0" applyFont="1" applyBorder="1" applyAlignment="1">
      <alignment horizontal="left" vertical="center" wrapText="1"/>
    </xf>
    <xf numFmtId="0" fontId="35" fillId="0" borderId="6" xfId="7" applyFont="1" applyBorder="1" applyAlignment="1" applyProtection="1">
      <alignment horizontal="center" vertical="center"/>
    </xf>
    <xf numFmtId="0" fontId="35" fillId="0" borderId="6" xfId="0" applyFont="1" applyBorder="1" applyAlignment="1">
      <alignment horizontal="center" vertical="center" wrapText="1"/>
    </xf>
    <xf numFmtId="0" fontId="1" fillId="2" borderId="0" xfId="8" applyFill="1" applyAlignment="1">
      <alignment wrapText="1"/>
    </xf>
    <xf numFmtId="0" fontId="1" fillId="2" borderId="0" xfId="8" applyFill="1" applyAlignment="1">
      <alignment horizontal="center" vertical="center" wrapText="1"/>
    </xf>
    <xf numFmtId="0" fontId="1" fillId="0" borderId="0" xfId="8" applyAlignment="1">
      <alignment wrapText="1"/>
    </xf>
    <xf numFmtId="0" fontId="1" fillId="3" borderId="0" xfId="8" applyFill="1" applyAlignment="1">
      <alignment horizontal="center" vertical="center" wrapText="1"/>
    </xf>
    <xf numFmtId="0" fontId="39" fillId="0" borderId="6" xfId="8" applyFont="1" applyBorder="1" applyAlignment="1">
      <alignment horizontal="center" vertical="center" wrapText="1"/>
    </xf>
    <xf numFmtId="165" fontId="14" fillId="5" borderId="6" xfId="8" applyNumberFormat="1" applyFont="1" applyFill="1" applyBorder="1" applyAlignment="1">
      <alignment horizontal="center" wrapText="1"/>
    </xf>
    <xf numFmtId="0" fontId="41" fillId="3" borderId="0" xfId="8" applyFont="1" applyFill="1" applyAlignment="1">
      <alignment wrapText="1"/>
    </xf>
    <xf numFmtId="0" fontId="41" fillId="3" borderId="0" xfId="8" applyFont="1" applyFill="1" applyAlignment="1">
      <alignment horizontal="center" vertical="center" wrapText="1"/>
    </xf>
    <xf numFmtId="10" fontId="42" fillId="5" borderId="6" xfId="8" applyNumberFormat="1" applyFont="1" applyFill="1" applyBorder="1" applyAlignment="1">
      <alignment horizontal="center" vertical="center" wrapText="1"/>
    </xf>
    <xf numFmtId="0" fontId="41" fillId="0" borderId="0" xfId="8" applyFont="1" applyAlignment="1">
      <alignment wrapText="1"/>
    </xf>
    <xf numFmtId="0" fontId="1" fillId="3" borderId="0" xfId="8" applyFill="1" applyAlignment="1">
      <alignment wrapText="1"/>
    </xf>
    <xf numFmtId="0" fontId="23" fillId="0" borderId="6" xfId="8" applyFont="1" applyBorder="1" applyAlignment="1">
      <alignment vertical="center" wrapText="1"/>
    </xf>
    <xf numFmtId="0" fontId="28" fillId="0" borderId="6" xfId="4" applyFont="1" applyBorder="1" applyAlignment="1">
      <alignment horizontal="center" vertical="center" wrapText="1"/>
    </xf>
    <xf numFmtId="165" fontId="23" fillId="0" borderId="6" xfId="8" applyNumberFormat="1" applyFont="1" applyBorder="1" applyAlignment="1">
      <alignment horizontal="center" vertical="center" wrapText="1"/>
    </xf>
    <xf numFmtId="10" fontId="23" fillId="0" borderId="6" xfId="8" applyNumberFormat="1" applyFont="1" applyBorder="1" applyAlignment="1">
      <alignment horizontal="center" vertical="center" wrapText="1"/>
    </xf>
    <xf numFmtId="0" fontId="23" fillId="0" borderId="6" xfId="8" applyFont="1" applyBorder="1" applyAlignment="1">
      <alignment horizontal="center" vertical="center" wrapText="1"/>
    </xf>
    <xf numFmtId="165" fontId="23" fillId="2" borderId="6" xfId="8" applyNumberFormat="1" applyFont="1" applyFill="1" applyBorder="1" applyAlignment="1">
      <alignment horizontal="center" vertical="center" wrapText="1"/>
    </xf>
    <xf numFmtId="165" fontId="1" fillId="3" borderId="0" xfId="8" applyNumberFormat="1" applyFill="1" applyAlignment="1">
      <alignment horizontal="center" vertical="center" wrapText="1"/>
    </xf>
    <xf numFmtId="165" fontId="43" fillId="5" borderId="6" xfId="8" applyNumberFormat="1" applyFont="1" applyFill="1" applyBorder="1" applyAlignment="1">
      <alignment horizontal="center" vertical="center" wrapText="1"/>
    </xf>
    <xf numFmtId="0" fontId="44" fillId="0" borderId="6" xfId="8" applyFont="1" applyBorder="1" applyAlignment="1">
      <alignment horizontal="center" wrapText="1"/>
    </xf>
    <xf numFmtId="0" fontId="23" fillId="0" borderId="6" xfId="8" applyFont="1" applyBorder="1" applyAlignment="1">
      <alignment wrapText="1"/>
    </xf>
    <xf numFmtId="0" fontId="23" fillId="0" borderId="6" xfId="8" applyFont="1" applyBorder="1" applyAlignment="1">
      <alignment horizontal="center" wrapText="1"/>
    </xf>
    <xf numFmtId="0" fontId="39" fillId="0" borderId="6" xfId="8" applyFont="1" applyBorder="1" applyAlignment="1">
      <alignment horizontal="center" wrapText="1"/>
    </xf>
    <xf numFmtId="10" fontId="39" fillId="0" borderId="6" xfId="8" applyNumberFormat="1" applyFont="1" applyBorder="1" applyAlignment="1">
      <alignment horizontal="center" wrapText="1"/>
    </xf>
    <xf numFmtId="165" fontId="41" fillId="3" borderId="0" xfId="8" applyNumberFormat="1" applyFont="1" applyFill="1" applyAlignment="1">
      <alignment horizontal="center" vertical="center" wrapText="1"/>
    </xf>
    <xf numFmtId="0" fontId="45" fillId="0" borderId="6" xfId="8" applyFont="1" applyBorder="1" applyAlignment="1">
      <alignment horizontal="center" wrapText="1"/>
    </xf>
    <xf numFmtId="10" fontId="45" fillId="0" borderId="6" xfId="8" applyNumberFormat="1" applyFont="1" applyBorder="1" applyAlignment="1">
      <alignment horizontal="center" wrapText="1"/>
    </xf>
    <xf numFmtId="0" fontId="1" fillId="0" borderId="0" xfId="8" applyAlignment="1">
      <alignment vertical="center" wrapText="1"/>
    </xf>
    <xf numFmtId="0" fontId="41" fillId="0" borderId="0" xfId="8" applyFont="1" applyAlignment="1">
      <alignment vertical="center" wrapText="1"/>
    </xf>
    <xf numFmtId="0" fontId="9" fillId="2" borderId="6" xfId="8" applyFont="1" applyFill="1" applyBorder="1" applyAlignment="1">
      <alignment horizontal="center" vertical="center" wrapText="1"/>
    </xf>
    <xf numFmtId="0" fontId="1" fillId="0" borderId="6" xfId="8" applyBorder="1" applyAlignment="1">
      <alignment vertical="center" wrapText="1"/>
    </xf>
    <xf numFmtId="0" fontId="3" fillId="0" borderId="6" xfId="4" applyBorder="1" applyAlignment="1">
      <alignment horizontal="center" vertical="center" wrapText="1"/>
    </xf>
    <xf numFmtId="0" fontId="1" fillId="0" borderId="6" xfId="8" applyBorder="1" applyAlignment="1">
      <alignment horizontal="center" vertical="center" wrapText="1"/>
    </xf>
    <xf numFmtId="165" fontId="1" fillId="0" borderId="6" xfId="8" applyNumberFormat="1" applyBorder="1" applyAlignment="1">
      <alignment horizontal="center" vertical="center" wrapText="1"/>
    </xf>
    <xf numFmtId="165" fontId="1" fillId="2" borderId="6" xfId="8" applyNumberFormat="1" applyFill="1" applyBorder="1" applyAlignment="1">
      <alignment horizontal="center" vertical="center" wrapText="1"/>
    </xf>
    <xf numFmtId="0" fontId="7" fillId="5" borderId="6" xfId="8" applyFont="1" applyFill="1" applyBorder="1" applyAlignment="1">
      <alignment horizontal="center" vertical="center" wrapText="1"/>
    </xf>
    <xf numFmtId="165" fontId="46" fillId="5" borderId="6" xfId="8" applyNumberFormat="1" applyFont="1" applyFill="1" applyBorder="1" applyAlignment="1">
      <alignment horizontal="center" vertical="center" wrapText="1"/>
    </xf>
    <xf numFmtId="0" fontId="1" fillId="3" borderId="0" xfId="8" applyFill="1" applyAlignment="1">
      <alignment vertical="center" wrapText="1"/>
    </xf>
    <xf numFmtId="0" fontId="1" fillId="0" borderId="0" xfId="8" applyAlignment="1">
      <alignment horizontal="center" vertical="center" wrapText="1"/>
    </xf>
    <xf numFmtId="0" fontId="1" fillId="0" borderId="0" xfId="8" applyAlignment="1">
      <alignment horizontal="center" wrapText="1"/>
    </xf>
    <xf numFmtId="0" fontId="27" fillId="0" borderId="0" xfId="0" applyFont="1"/>
    <xf numFmtId="0" fontId="57" fillId="0" borderId="0" xfId="1" applyFont="1"/>
    <xf numFmtId="0" fontId="54" fillId="0" borderId="0" xfId="0" applyFont="1"/>
    <xf numFmtId="0" fontId="37" fillId="3" borderId="0" xfId="1" applyFont="1" applyFill="1" applyAlignment="1">
      <alignment horizontal="center" vertical="center"/>
    </xf>
    <xf numFmtId="0" fontId="23" fillId="9" borderId="4" xfId="5" applyFont="1" applyFill="1" applyBorder="1" applyAlignment="1">
      <alignment horizontal="center" vertical="top"/>
    </xf>
    <xf numFmtId="0" fontId="20" fillId="8" borderId="3" xfId="5" applyFont="1" applyFill="1" applyBorder="1" applyAlignment="1">
      <alignment horizontal="center" vertical="center"/>
    </xf>
    <xf numFmtId="0" fontId="31" fillId="8" borderId="4" xfId="5" applyFont="1" applyFill="1" applyBorder="1" applyAlignment="1">
      <alignment horizontal="center" vertical="center"/>
    </xf>
    <xf numFmtId="0" fontId="31" fillId="8" borderId="5" xfId="5" applyFont="1" applyFill="1" applyBorder="1" applyAlignment="1">
      <alignment horizontal="center" vertical="center"/>
    </xf>
    <xf numFmtId="0" fontId="22" fillId="2" borderId="3" xfId="5" applyFont="1" applyFill="1" applyBorder="1" applyAlignment="1">
      <alignment horizontal="left" vertical="top" wrapText="1"/>
    </xf>
    <xf numFmtId="0" fontId="22" fillId="2" borderId="4" xfId="5" applyFont="1" applyFill="1" applyBorder="1" applyAlignment="1">
      <alignment horizontal="left" vertical="top" wrapText="1"/>
    </xf>
    <xf numFmtId="0" fontId="22" fillId="2" borderId="5" xfId="5" applyFont="1" applyFill="1" applyBorder="1" applyAlignment="1">
      <alignment horizontal="left" vertical="top" wrapText="1"/>
    </xf>
    <xf numFmtId="0" fontId="23" fillId="9" borderId="0" xfId="5" applyFont="1" applyFill="1" applyAlignment="1">
      <alignment horizontal="center" vertical="top"/>
    </xf>
    <xf numFmtId="0" fontId="30" fillId="0" borderId="7" xfId="5" applyFont="1" applyBorder="1" applyAlignment="1">
      <alignment horizontal="left" vertical="top" wrapText="1"/>
    </xf>
    <xf numFmtId="0" fontId="30" fillId="0" borderId="8" xfId="5" applyFont="1" applyBorder="1" applyAlignment="1">
      <alignment horizontal="left" vertical="top" wrapText="1"/>
    </xf>
    <xf numFmtId="0" fontId="30" fillId="0" borderId="9" xfId="5" applyFont="1" applyBorder="1" applyAlignment="1">
      <alignment horizontal="left" vertical="top" wrapText="1"/>
    </xf>
    <xf numFmtId="0" fontId="30" fillId="0" borderId="12" xfId="5" applyFont="1" applyBorder="1" applyAlignment="1">
      <alignment horizontal="left" vertical="top" wrapText="1"/>
    </xf>
    <xf numFmtId="0" fontId="30" fillId="0" borderId="13" xfId="5" applyFont="1" applyBorder="1" applyAlignment="1">
      <alignment horizontal="left" vertical="top" wrapText="1"/>
    </xf>
    <xf numFmtId="0" fontId="30" fillId="0" borderId="14" xfId="5" applyFont="1" applyBorder="1" applyAlignment="1">
      <alignment horizontal="left" vertical="top" wrapText="1"/>
    </xf>
    <xf numFmtId="0" fontId="31" fillId="8" borderId="3" xfId="5" applyFont="1" applyFill="1" applyBorder="1" applyAlignment="1">
      <alignment horizontal="center" vertical="center"/>
    </xf>
    <xf numFmtId="0" fontId="22" fillId="2" borderId="3" xfId="5" applyFont="1" applyFill="1" applyBorder="1" applyAlignment="1">
      <alignment horizontal="left" vertical="center" wrapText="1"/>
    </xf>
    <xf numFmtId="0" fontId="22" fillId="2" borderId="4" xfId="5" applyFont="1" applyFill="1" applyBorder="1" applyAlignment="1">
      <alignment horizontal="left" vertical="center" wrapText="1"/>
    </xf>
    <xf numFmtId="0" fontId="22" fillId="2" borderId="5" xfId="5" applyFont="1" applyFill="1" applyBorder="1" applyAlignment="1">
      <alignment horizontal="left" vertical="center" wrapText="1"/>
    </xf>
    <xf numFmtId="0" fontId="19" fillId="8" borderId="3" xfId="5" applyFont="1" applyFill="1" applyBorder="1" applyAlignment="1">
      <alignment horizontal="center" vertical="center"/>
    </xf>
    <xf numFmtId="0" fontId="19" fillId="8" borderId="4" xfId="5" applyFont="1" applyFill="1" applyBorder="1" applyAlignment="1">
      <alignment horizontal="center" vertical="center"/>
    </xf>
    <xf numFmtId="0" fontId="19" fillId="8" borderId="5" xfId="5" applyFont="1" applyFill="1" applyBorder="1" applyAlignment="1">
      <alignment horizontal="center" vertical="center"/>
    </xf>
    <xf numFmtId="0" fontId="22" fillId="2" borderId="3" xfId="5" applyFont="1" applyFill="1" applyBorder="1" applyAlignment="1">
      <alignment vertical="top" wrapText="1"/>
    </xf>
    <xf numFmtId="0" fontId="22" fillId="2" borderId="4" xfId="5" applyFont="1" applyFill="1" applyBorder="1" applyAlignment="1">
      <alignment vertical="top" wrapText="1"/>
    </xf>
    <xf numFmtId="0" fontId="22" fillId="2" borderId="5" xfId="5" applyFont="1" applyFill="1" applyBorder="1" applyAlignment="1">
      <alignment vertical="top" wrapText="1"/>
    </xf>
    <xf numFmtId="0" fontId="23" fillId="10" borderId="4" xfId="5" applyFont="1" applyFill="1" applyBorder="1" applyAlignment="1">
      <alignment horizontal="center" vertical="top"/>
    </xf>
    <xf numFmtId="0" fontId="31" fillId="11" borderId="3" xfId="5" applyFont="1" applyFill="1" applyBorder="1" applyAlignment="1">
      <alignment horizontal="center" vertical="center"/>
    </xf>
    <xf numFmtId="0" fontId="31" fillId="11" borderId="4" xfId="5" applyFont="1" applyFill="1" applyBorder="1" applyAlignment="1">
      <alignment horizontal="center" vertical="center"/>
    </xf>
    <xf numFmtId="0" fontId="31" fillId="11" borderId="5" xfId="5" applyFont="1" applyFill="1" applyBorder="1" applyAlignment="1">
      <alignment horizontal="center" vertical="center"/>
    </xf>
    <xf numFmtId="0" fontId="23" fillId="10" borderId="0" xfId="5" applyFont="1" applyFill="1" applyAlignment="1">
      <alignment horizontal="center" vertical="top"/>
    </xf>
    <xf numFmtId="0" fontId="55" fillId="11" borderId="3" xfId="5" applyFont="1" applyFill="1" applyBorder="1" applyAlignment="1">
      <alignment horizontal="center" vertical="center"/>
    </xf>
    <xf numFmtId="0" fontId="19" fillId="11" borderId="4" xfId="5" applyFont="1" applyFill="1" applyBorder="1" applyAlignment="1">
      <alignment horizontal="center" vertical="center"/>
    </xf>
    <xf numFmtId="0" fontId="19" fillId="11" borderId="5" xfId="5" applyFont="1" applyFill="1" applyBorder="1" applyAlignment="1">
      <alignment horizontal="center" vertical="center"/>
    </xf>
    <xf numFmtId="0" fontId="2" fillId="2" borderId="3" xfId="5" applyFont="1" applyFill="1" applyBorder="1" applyAlignment="1">
      <alignment vertical="top" wrapText="1"/>
    </xf>
    <xf numFmtId="0" fontId="2" fillId="2" borderId="4" xfId="5" applyFont="1" applyFill="1" applyBorder="1" applyAlignment="1">
      <alignment vertical="top" wrapText="1"/>
    </xf>
    <xf numFmtId="0" fontId="2" fillId="2" borderId="5" xfId="5" applyFont="1" applyFill="1" applyBorder="1" applyAlignment="1">
      <alignment vertical="top" wrapText="1"/>
    </xf>
    <xf numFmtId="0" fontId="49" fillId="7" borderId="6" xfId="8" applyFont="1" applyFill="1" applyBorder="1" applyAlignment="1">
      <alignment horizontal="center" vertical="center" wrapText="1"/>
    </xf>
    <xf numFmtId="0" fontId="48" fillId="7" borderId="6" xfId="8" applyFont="1" applyFill="1" applyBorder="1" applyAlignment="1">
      <alignment horizontal="center" vertical="center" wrapText="1"/>
    </xf>
    <xf numFmtId="0" fontId="1" fillId="3" borderId="0" xfId="8" applyFill="1" applyAlignment="1">
      <alignment horizontal="center" vertical="center" wrapText="1"/>
    </xf>
    <xf numFmtId="0" fontId="29" fillId="0" borderId="0" xfId="8" applyFont="1" applyAlignment="1">
      <alignment horizontal="left" vertical="center" wrapText="1"/>
    </xf>
    <xf numFmtId="0" fontId="1" fillId="12" borderId="6" xfId="8" applyFill="1" applyBorder="1" applyAlignment="1">
      <alignment horizontal="center" vertical="center" wrapText="1"/>
    </xf>
    <xf numFmtId="0" fontId="9" fillId="7" borderId="6" xfId="8" applyFont="1" applyFill="1" applyBorder="1" applyAlignment="1">
      <alignment horizontal="center" vertical="center" wrapText="1"/>
    </xf>
    <xf numFmtId="0" fontId="52" fillId="13" borderId="0" xfId="8" applyFont="1" applyFill="1" applyAlignment="1">
      <alignment horizontal="center" vertical="center" wrapText="1"/>
    </xf>
    <xf numFmtId="0" fontId="47" fillId="13" borderId="0" xfId="8" applyFont="1" applyFill="1" applyAlignment="1">
      <alignment horizontal="center" vertical="center" wrapText="1"/>
    </xf>
    <xf numFmtId="0" fontId="52" fillId="6" borderId="0" xfId="8" applyFont="1" applyFill="1" applyAlignment="1">
      <alignment horizontal="center" vertical="center" wrapText="1"/>
    </xf>
    <xf numFmtId="0" fontId="47" fillId="6" borderId="0" xfId="8" applyFont="1" applyFill="1" applyAlignment="1">
      <alignment horizontal="center" vertical="center" wrapText="1"/>
    </xf>
    <xf numFmtId="0" fontId="40" fillId="0" borderId="6" xfId="8" applyFont="1" applyBorder="1" applyAlignment="1">
      <alignment horizontal="right" wrapText="1"/>
    </xf>
    <xf numFmtId="0" fontId="51" fillId="0" borderId="6" xfId="8" applyFont="1" applyBorder="1" applyAlignment="1">
      <alignment horizontal="right" vertical="center" wrapText="1"/>
    </xf>
    <xf numFmtId="0" fontId="40" fillId="0" borderId="6" xfId="8" applyFont="1" applyBorder="1" applyAlignment="1">
      <alignment horizontal="right" vertical="center" wrapText="1"/>
    </xf>
    <xf numFmtId="0" fontId="50" fillId="6" borderId="0" xfId="3" applyFont="1" applyFill="1" applyAlignment="1">
      <alignment horizontal="center" wrapText="1"/>
    </xf>
    <xf numFmtId="0" fontId="7" fillId="6" borderId="0" xfId="3" applyFont="1" applyFill="1" applyAlignment="1">
      <alignment horizontal="center" wrapText="1"/>
    </xf>
    <xf numFmtId="0" fontId="1" fillId="4" borderId="2" xfId="3" applyFill="1" applyBorder="1" applyAlignment="1">
      <alignment horizontal="center" vertical="center" wrapText="1"/>
    </xf>
    <xf numFmtId="0" fontId="1" fillId="2" borderId="0" xfId="3" applyFill="1" applyAlignment="1">
      <alignment horizontal="center" wrapText="1"/>
    </xf>
    <xf numFmtId="0" fontId="9" fillId="7" borderId="4" xfId="3" applyFont="1" applyFill="1" applyBorder="1" applyAlignment="1">
      <alignment horizontal="center" vertical="center" wrapText="1"/>
    </xf>
    <xf numFmtId="0" fontId="9" fillId="7" borderId="5" xfId="3" applyFont="1" applyFill="1" applyBorder="1" applyAlignment="1">
      <alignment horizontal="center" vertical="center" wrapText="1"/>
    </xf>
    <xf numFmtId="0" fontId="53" fillId="6" borderId="3" xfId="3" applyFont="1" applyFill="1" applyBorder="1" applyAlignment="1">
      <alignment horizontal="center" wrapText="1"/>
    </xf>
    <xf numFmtId="0" fontId="53" fillId="6" borderId="5" xfId="3" applyFont="1" applyFill="1" applyBorder="1" applyAlignment="1">
      <alignment horizontal="center" wrapText="1"/>
    </xf>
    <xf numFmtId="0" fontId="58" fillId="0" borderId="0" xfId="1" applyFont="1"/>
    <xf numFmtId="0" fontId="59" fillId="0" borderId="0" xfId="0" applyFont="1" applyAlignment="1">
      <alignment horizontal="left" vertical="center" wrapText="1"/>
    </xf>
    <xf numFmtId="0" fontId="60" fillId="0" borderId="0" xfId="1" applyFont="1"/>
    <xf numFmtId="0" fontId="58" fillId="0" borderId="0" xfId="1" applyFont="1" applyAlignment="1"/>
    <xf numFmtId="0" fontId="62" fillId="0" borderId="0" xfId="1" applyFont="1" applyAlignment="1">
      <alignment horizontal="center" vertical="center" wrapText="1"/>
    </xf>
    <xf numFmtId="0" fontId="61" fillId="0" borderId="0" xfId="0" applyFont="1" applyAlignment="1">
      <alignment horizontal="left"/>
    </xf>
  </cellXfs>
  <cellStyles count="10">
    <cellStyle name="Hyperlink" xfId="1" builtinId="8"/>
    <cellStyle name="Hyperlink 2" xfId="7" xr:uid="{1E8C9313-DE10-494A-A5BA-F8DCB110BFD6}"/>
    <cellStyle name="Hyperlink 3" xfId="4" xr:uid="{7EBC254B-AF98-416E-9FD0-00B98FBC020A}"/>
    <cellStyle name="Normal" xfId="0" builtinId="0"/>
    <cellStyle name="Normal 2" xfId="9" xr:uid="{81A0AA7F-DF5F-4232-BB10-E1FD481B14D4}"/>
    <cellStyle name="Normal 3" xfId="5" xr:uid="{01B20B1A-EF04-4E24-94D5-3699B2D5A2CC}"/>
    <cellStyle name="Normal 3 2" xfId="6" xr:uid="{01B73011-5920-4DA5-BAE9-BF32411C3313}"/>
    <cellStyle name="Normal 4" xfId="8" xr:uid="{800B2CEF-41D7-4B8E-B415-FBE40509831E}"/>
    <cellStyle name="Normal 5" xfId="2" xr:uid="{96EC2EBE-6B34-4D10-92AB-78FDB0B8A87D}"/>
    <cellStyle name="Normal 6" xfId="3" xr:uid="{A5F2582D-D245-4911-AA09-672450019A50}"/>
  </cellStyles>
  <dxfs count="0"/>
  <tableStyles count="0" defaultTableStyle="TableStyleMedium2" defaultPivotStyle="PivotStyleLight16"/>
  <colors>
    <mruColors>
      <color rgb="FF2218F4"/>
      <color rgb="FFFFCC00"/>
      <color rgb="FFAC2A1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instagram.com/p/C_eCsdoJlHo/?utm_source=ig_web_copy_link&amp;igsh=MzRlODBiNWFlZA==" TargetMode="External"/><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13" Type="http://schemas.openxmlformats.org/officeDocument/2006/relationships/hyperlink" Target="https://www.wealthsimple.com/en-ca/self-directed-investing" TargetMode="External"/><Relationship Id="rId18" Type="http://schemas.openxmlformats.org/officeDocument/2006/relationships/image" Target="../media/image14.png"/><Relationship Id="rId26" Type="http://schemas.openxmlformats.org/officeDocument/2006/relationships/image" Target="../media/image19.svg"/><Relationship Id="rId21" Type="http://schemas.openxmlformats.org/officeDocument/2006/relationships/hyperlink" Target="https://www.disnat.com/" TargetMode="External"/><Relationship Id="rId34" Type="http://schemas.openxmlformats.org/officeDocument/2006/relationships/image" Target="../media/image27.png"/><Relationship Id="rId7" Type="http://schemas.openxmlformats.org/officeDocument/2006/relationships/hyperlink" Target="https://nbdb.ca/pricing.html" TargetMode="External"/><Relationship Id="rId12" Type="http://schemas.openxmlformats.org/officeDocument/2006/relationships/image" Target="../media/image11.png"/><Relationship Id="rId17" Type="http://schemas.openxmlformats.org/officeDocument/2006/relationships/hyperlink" Target="https://www.bmo.com/main/personal/investments/online-investing/investorline/self-directed/" TargetMode="External"/><Relationship Id="rId25" Type="http://schemas.openxmlformats.org/officeDocument/2006/relationships/image" Target="../media/image18.png"/><Relationship Id="rId33" Type="http://schemas.openxmlformats.org/officeDocument/2006/relationships/image" Target="../media/image26.png"/><Relationship Id="rId38" Type="http://schemas.openxmlformats.org/officeDocument/2006/relationships/image" Target="../media/image30.png"/><Relationship Id="rId2" Type="http://schemas.openxmlformats.org/officeDocument/2006/relationships/image" Target="../media/image6.png"/><Relationship Id="rId16" Type="http://schemas.openxmlformats.org/officeDocument/2006/relationships/image" Target="../media/image13.png"/><Relationship Id="rId20" Type="http://schemas.openxmlformats.org/officeDocument/2006/relationships/image" Target="../media/image15.png"/><Relationship Id="rId29" Type="http://schemas.openxmlformats.org/officeDocument/2006/relationships/image" Target="../media/image22.png"/><Relationship Id="rId1" Type="http://schemas.openxmlformats.org/officeDocument/2006/relationships/hyperlink" Target="https://www.questrade.com/?irclickid=QJ43fkwyQxyPUjTXIvScIVHeUkC3CPRv-VNoWk0&amp;irgwc=1&amp;refid=AFFLT&amp;irpid=4867046&amp;ircid=17258&amp;irpname=Adrian_PII&amp;irsharedid=&amp;utm_medium=affiliate" TargetMode="External"/><Relationship Id="rId6" Type="http://schemas.openxmlformats.org/officeDocument/2006/relationships/image" Target="../media/image8.png"/><Relationship Id="rId11" Type="http://schemas.openxmlformats.org/officeDocument/2006/relationships/hyperlink" Target="https://www.webull.ca/k/PassiveIncomeInvesting" TargetMode="External"/><Relationship Id="rId24" Type="http://schemas.openxmlformats.org/officeDocument/2006/relationships/image" Target="../media/image17.png"/><Relationship Id="rId32" Type="http://schemas.openxmlformats.org/officeDocument/2006/relationships/image" Target="../media/image25.png"/><Relationship Id="rId37" Type="http://schemas.openxmlformats.org/officeDocument/2006/relationships/hyperlink" Target="https://passiveincomeinvesting.ca/product/ultimate-diy-investing-package/" TargetMode="External"/><Relationship Id="rId5" Type="http://schemas.openxmlformats.org/officeDocument/2006/relationships/hyperlink" Target="https://www.td.com/ca/en/investing/direct-investing/pricing" TargetMode="External"/><Relationship Id="rId15" Type="http://schemas.openxmlformats.org/officeDocument/2006/relationships/hyperlink" Target="https://www.investorsedge.cibc.com/en/pricing.html" TargetMode="External"/><Relationship Id="rId23" Type="http://schemas.openxmlformats.org/officeDocument/2006/relationships/hyperlink" Target="https://www.rbcdirectinvesting.com/" TargetMode="External"/><Relationship Id="rId28" Type="http://schemas.openxmlformats.org/officeDocument/2006/relationships/image" Target="../media/image21.png"/><Relationship Id="rId36" Type="http://schemas.openxmlformats.org/officeDocument/2006/relationships/image" Target="../media/image29.png"/><Relationship Id="rId10" Type="http://schemas.openxmlformats.org/officeDocument/2006/relationships/image" Target="../media/image10.png"/><Relationship Id="rId19" Type="http://schemas.openxmlformats.org/officeDocument/2006/relationships/hyperlink" Target="https://j.moomoo.com/PII" TargetMode="External"/><Relationship Id="rId31" Type="http://schemas.openxmlformats.org/officeDocument/2006/relationships/image" Target="../media/image24.png"/><Relationship Id="rId4" Type="http://schemas.openxmlformats.org/officeDocument/2006/relationships/image" Target="../media/image7.png"/><Relationship Id="rId9" Type="http://schemas.openxmlformats.org/officeDocument/2006/relationships/hyperlink" Target="https://www.qtrade.ca/en/investor/pricing.html" TargetMode="External"/><Relationship Id="rId14" Type="http://schemas.openxmlformats.org/officeDocument/2006/relationships/image" Target="../media/image12.png"/><Relationship Id="rId22" Type="http://schemas.openxmlformats.org/officeDocument/2006/relationships/image" Target="../media/image16.png"/><Relationship Id="rId27" Type="http://schemas.openxmlformats.org/officeDocument/2006/relationships/image" Target="../media/image20.png"/><Relationship Id="rId30" Type="http://schemas.openxmlformats.org/officeDocument/2006/relationships/image" Target="../media/image23.png"/><Relationship Id="rId35" Type="http://schemas.openxmlformats.org/officeDocument/2006/relationships/image" Target="../media/image28.svg"/><Relationship Id="rId8" Type="http://schemas.openxmlformats.org/officeDocument/2006/relationships/image" Target="../media/image9.png"/><Relationship Id="rId3" Type="http://schemas.openxmlformats.org/officeDocument/2006/relationships/hyperlink" Target="https://www.interactivebrokers.com/en/pricing/commissions-home.php" TargetMode="External"/></Relationships>
</file>

<file path=xl/drawings/_rels/drawing3.xml.rels><?xml version="1.0" encoding="UTF-8" standalone="yes"?>
<Relationships xmlns="http://schemas.openxmlformats.org/package/2006/relationships"><Relationship Id="rId8" Type="http://schemas.openxmlformats.org/officeDocument/2006/relationships/image" Target="../media/image36.png"/><Relationship Id="rId3" Type="http://schemas.openxmlformats.org/officeDocument/2006/relationships/image" Target="../media/image32.jpg"/><Relationship Id="rId7" Type="http://schemas.openxmlformats.org/officeDocument/2006/relationships/hyperlink" Target="https://passiveincomeinvesting.ca/product/ultimate-diy-investing-package/" TargetMode="External"/><Relationship Id="rId2" Type="http://schemas.openxmlformats.org/officeDocument/2006/relationships/hyperlink" Target="https://en.wikipedia.org/wiki/Flag_of_Canada" TargetMode="External"/><Relationship Id="rId1" Type="http://schemas.openxmlformats.org/officeDocument/2006/relationships/image" Target="../media/image31.png"/><Relationship Id="rId6" Type="http://schemas.openxmlformats.org/officeDocument/2006/relationships/image" Target="../media/image35.jpg"/><Relationship Id="rId5" Type="http://schemas.openxmlformats.org/officeDocument/2006/relationships/image" Target="../media/image34.jpeg"/><Relationship Id="rId4" Type="http://schemas.openxmlformats.org/officeDocument/2006/relationships/image" Target="../media/image33.jpg"/><Relationship Id="rId9" Type="http://schemas.openxmlformats.org/officeDocument/2006/relationships/image" Target="../media/image37.png"/></Relationships>
</file>

<file path=xl/drawings/_rels/drawing4.xml.rels><?xml version="1.0" encoding="UTF-8" standalone="yes"?>
<Relationships xmlns="http://schemas.openxmlformats.org/package/2006/relationships"><Relationship Id="rId8" Type="http://schemas.openxmlformats.org/officeDocument/2006/relationships/image" Target="../media/image36.png"/><Relationship Id="rId3" Type="http://schemas.openxmlformats.org/officeDocument/2006/relationships/image" Target="../media/image39.jpg"/><Relationship Id="rId7" Type="http://schemas.openxmlformats.org/officeDocument/2006/relationships/image" Target="../media/image37.png"/><Relationship Id="rId2" Type="http://schemas.openxmlformats.org/officeDocument/2006/relationships/hyperlink" Target="http://mylittlepencilcase.blogspot.com/2011/09/usa-flag-and-states.html" TargetMode="External"/><Relationship Id="rId1" Type="http://schemas.openxmlformats.org/officeDocument/2006/relationships/image" Target="../media/image38.gif"/><Relationship Id="rId6" Type="http://schemas.openxmlformats.org/officeDocument/2006/relationships/hyperlink" Target="https://passiveincomeinvesting.ca/product/ultimate-diy-investing-package/" TargetMode="External"/><Relationship Id="rId5" Type="http://schemas.openxmlformats.org/officeDocument/2006/relationships/image" Target="../media/image41.jpg"/><Relationship Id="rId4" Type="http://schemas.openxmlformats.org/officeDocument/2006/relationships/image" Target="../media/image40.jpg"/></Relationships>
</file>

<file path=xl/drawings/drawing1.xml><?xml version="1.0" encoding="utf-8"?>
<xdr:wsDr xmlns:xdr="http://schemas.openxmlformats.org/drawingml/2006/spreadsheetDrawing" xmlns:a="http://schemas.openxmlformats.org/drawingml/2006/main">
  <xdr:twoCellAnchor editAs="oneCell">
    <xdr:from>
      <xdr:col>5</xdr:col>
      <xdr:colOff>142875</xdr:colOff>
      <xdr:row>0</xdr:row>
      <xdr:rowOff>152400</xdr:rowOff>
    </xdr:from>
    <xdr:to>
      <xdr:col>14</xdr:col>
      <xdr:colOff>389393</xdr:colOff>
      <xdr:row>42</xdr:row>
      <xdr:rowOff>114314</xdr:rowOff>
    </xdr:to>
    <xdr:pic>
      <xdr:nvPicPr>
        <xdr:cNvPr id="9" name="Picture 8">
          <a:extLst>
            <a:ext uri="{FF2B5EF4-FFF2-40B4-BE49-F238E27FC236}">
              <a16:creationId xmlns:a16="http://schemas.microsoft.com/office/drawing/2014/main" id="{1FFAAA51-BDAD-D8B0-4645-596013F2F3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0" y="152400"/>
          <a:ext cx="5361443" cy="6858014"/>
        </a:xfrm>
        <a:prstGeom prst="rect">
          <a:avLst/>
        </a:prstGeom>
      </xdr:spPr>
    </xdr:pic>
    <xdr:clientData/>
  </xdr:twoCellAnchor>
  <xdr:twoCellAnchor editAs="oneCell">
    <xdr:from>
      <xdr:col>1</xdr:col>
      <xdr:colOff>47625</xdr:colOff>
      <xdr:row>16</xdr:row>
      <xdr:rowOff>142875</xdr:rowOff>
    </xdr:from>
    <xdr:to>
      <xdr:col>5</xdr:col>
      <xdr:colOff>0</xdr:colOff>
      <xdr:row>30</xdr:row>
      <xdr:rowOff>152400</xdr:rowOff>
    </xdr:to>
    <xdr:pic>
      <xdr:nvPicPr>
        <xdr:cNvPr id="11" name="Picture 10">
          <a:extLst>
            <a:ext uri="{FF2B5EF4-FFF2-40B4-BE49-F238E27FC236}">
              <a16:creationId xmlns:a16="http://schemas.microsoft.com/office/drawing/2014/main" id="{4FCD65CB-4548-4FFF-3925-52E141C90AF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7650" y="2733675"/>
          <a:ext cx="2276475" cy="2276475"/>
        </a:xfrm>
        <a:prstGeom prst="rect">
          <a:avLst/>
        </a:prstGeom>
      </xdr:spPr>
    </xdr:pic>
    <xdr:clientData/>
  </xdr:twoCellAnchor>
  <xdr:twoCellAnchor editAs="oneCell">
    <xdr:from>
      <xdr:col>15</xdr:col>
      <xdr:colOff>209550</xdr:colOff>
      <xdr:row>0</xdr:row>
      <xdr:rowOff>76200</xdr:rowOff>
    </xdr:from>
    <xdr:to>
      <xdr:col>28</xdr:col>
      <xdr:colOff>103267</xdr:colOff>
      <xdr:row>54</xdr:row>
      <xdr:rowOff>67074</xdr:rowOff>
    </xdr:to>
    <xdr:pic>
      <xdr:nvPicPr>
        <xdr:cNvPr id="13" name="Picture 12">
          <a:hlinkClick xmlns:r="http://schemas.openxmlformats.org/officeDocument/2006/relationships" r:id="rId3"/>
          <a:extLst>
            <a:ext uri="{FF2B5EF4-FFF2-40B4-BE49-F238E27FC236}">
              <a16:creationId xmlns:a16="http://schemas.microsoft.com/office/drawing/2014/main" id="{23A28272-3DB5-ABFB-92B6-86FD1CD17FA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458200" y="76200"/>
          <a:ext cx="7732792" cy="8830074"/>
        </a:xfrm>
        <a:prstGeom prst="rect">
          <a:avLst/>
        </a:prstGeom>
      </xdr:spPr>
    </xdr:pic>
    <xdr:clientData/>
  </xdr:twoCellAnchor>
  <xdr:twoCellAnchor>
    <xdr:from>
      <xdr:col>4</xdr:col>
      <xdr:colOff>400049</xdr:colOff>
      <xdr:row>40</xdr:row>
      <xdr:rowOff>38100</xdr:rowOff>
    </xdr:from>
    <xdr:to>
      <xdr:col>6</xdr:col>
      <xdr:colOff>161925</xdr:colOff>
      <xdr:row>41</xdr:row>
      <xdr:rowOff>123825</xdr:rowOff>
    </xdr:to>
    <xdr:sp macro="" textlink="">
      <xdr:nvSpPr>
        <xdr:cNvPr id="6" name="Arrow: Right 5">
          <a:extLst>
            <a:ext uri="{FF2B5EF4-FFF2-40B4-BE49-F238E27FC236}">
              <a16:creationId xmlns:a16="http://schemas.microsoft.com/office/drawing/2014/main" id="{9D640736-1900-2E9A-DC04-DEA926776BAF}"/>
            </a:ext>
          </a:extLst>
        </xdr:cNvPr>
        <xdr:cNvSpPr/>
      </xdr:nvSpPr>
      <xdr:spPr>
        <a:xfrm rot="10800000">
          <a:off x="2428874" y="6553200"/>
          <a:ext cx="495301" cy="276225"/>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1</xdr:col>
      <xdr:colOff>228600</xdr:colOff>
      <xdr:row>43</xdr:row>
      <xdr:rowOff>0</xdr:rowOff>
    </xdr:from>
    <xdr:to>
      <xdr:col>14</xdr:col>
      <xdr:colOff>561975</xdr:colOff>
      <xdr:row>46</xdr:row>
      <xdr:rowOff>48505</xdr:rowOff>
    </xdr:to>
    <xdr:pic>
      <xdr:nvPicPr>
        <xdr:cNvPr id="15" name="Picture 14">
          <a:extLst>
            <a:ext uri="{FF2B5EF4-FFF2-40B4-BE49-F238E27FC236}">
              <a16:creationId xmlns:a16="http://schemas.microsoft.com/office/drawing/2014/main" id="{6AD7F397-9972-D8DA-A228-1DB8B4E3A40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28625" y="7058025"/>
          <a:ext cx="7772400" cy="534280"/>
        </a:xfrm>
        <a:prstGeom prst="rect">
          <a:avLst/>
        </a:prstGeom>
      </xdr:spPr>
    </xdr:pic>
    <xdr:clientData/>
  </xdr:twoCellAnchor>
  <xdr:twoCellAnchor editAs="oneCell">
    <xdr:from>
      <xdr:col>15</xdr:col>
      <xdr:colOff>133349</xdr:colOff>
      <xdr:row>54</xdr:row>
      <xdr:rowOff>123824</xdr:rowOff>
    </xdr:from>
    <xdr:to>
      <xdr:col>28</xdr:col>
      <xdr:colOff>469565</xdr:colOff>
      <xdr:row>57</xdr:row>
      <xdr:rowOff>133349</xdr:rowOff>
    </xdr:to>
    <xdr:pic>
      <xdr:nvPicPr>
        <xdr:cNvPr id="17" name="Picture 16">
          <a:extLst>
            <a:ext uri="{FF2B5EF4-FFF2-40B4-BE49-F238E27FC236}">
              <a16:creationId xmlns:a16="http://schemas.microsoft.com/office/drawing/2014/main" id="{7751A0C9-B77A-BE6C-7EDB-7B94F1C7176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381999" y="8963024"/>
          <a:ext cx="8175291" cy="5619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276225</xdr:colOff>
      <xdr:row>2</xdr:row>
      <xdr:rowOff>123825</xdr:rowOff>
    </xdr:from>
    <xdr:to>
      <xdr:col>9</xdr:col>
      <xdr:colOff>523875</xdr:colOff>
      <xdr:row>8</xdr:row>
      <xdr:rowOff>140471</xdr:rowOff>
    </xdr:to>
    <xdr:pic>
      <xdr:nvPicPr>
        <xdr:cNvPr id="9" name="Picture 8">
          <a:hlinkClick xmlns:r="http://schemas.openxmlformats.org/officeDocument/2006/relationships" r:id="rId1"/>
          <a:extLst>
            <a:ext uri="{FF2B5EF4-FFF2-40B4-BE49-F238E27FC236}">
              <a16:creationId xmlns:a16="http://schemas.microsoft.com/office/drawing/2014/main" id="{EB2C8C29-1F93-29A3-C367-96B9D34CD9A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85825" y="447675"/>
          <a:ext cx="5400675" cy="988196"/>
        </a:xfrm>
        <a:prstGeom prst="rect">
          <a:avLst/>
        </a:prstGeom>
      </xdr:spPr>
    </xdr:pic>
    <xdr:clientData/>
  </xdr:twoCellAnchor>
  <xdr:twoCellAnchor editAs="oneCell">
    <xdr:from>
      <xdr:col>10</xdr:col>
      <xdr:colOff>171450</xdr:colOff>
      <xdr:row>10</xdr:row>
      <xdr:rowOff>85726</xdr:rowOff>
    </xdr:from>
    <xdr:to>
      <xdr:col>19</xdr:col>
      <xdr:colOff>123825</xdr:colOff>
      <xdr:row>16</xdr:row>
      <xdr:rowOff>122070</xdr:rowOff>
    </xdr:to>
    <xdr:pic>
      <xdr:nvPicPr>
        <xdr:cNvPr id="11" name="Picture 10">
          <a:hlinkClick xmlns:r="http://schemas.openxmlformats.org/officeDocument/2006/relationships" r:id="rId3"/>
          <a:extLst>
            <a:ext uri="{FF2B5EF4-FFF2-40B4-BE49-F238E27FC236}">
              <a16:creationId xmlns:a16="http://schemas.microsoft.com/office/drawing/2014/main" id="{B801996A-BA7A-1D8A-FB41-059723F49BE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724525" y="1743076"/>
          <a:ext cx="5438775" cy="1007894"/>
        </a:xfrm>
        <a:prstGeom prst="rect">
          <a:avLst/>
        </a:prstGeom>
      </xdr:spPr>
    </xdr:pic>
    <xdr:clientData/>
  </xdr:twoCellAnchor>
  <xdr:twoCellAnchor editAs="oneCell">
    <xdr:from>
      <xdr:col>0</xdr:col>
      <xdr:colOff>295276</xdr:colOff>
      <xdr:row>10</xdr:row>
      <xdr:rowOff>133350</xdr:rowOff>
    </xdr:from>
    <xdr:to>
      <xdr:col>10</xdr:col>
      <xdr:colOff>1</xdr:colOff>
      <xdr:row>16</xdr:row>
      <xdr:rowOff>151740</xdr:rowOff>
    </xdr:to>
    <xdr:pic>
      <xdr:nvPicPr>
        <xdr:cNvPr id="13" name="Picture 12">
          <a:hlinkClick xmlns:r="http://schemas.openxmlformats.org/officeDocument/2006/relationships" r:id="rId5"/>
          <a:extLst>
            <a:ext uri="{FF2B5EF4-FFF2-40B4-BE49-F238E27FC236}">
              <a16:creationId xmlns:a16="http://schemas.microsoft.com/office/drawing/2014/main" id="{C5BDAD7D-0B38-1C01-45B2-26508934FC8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904876" y="1752600"/>
          <a:ext cx="5410200" cy="989940"/>
        </a:xfrm>
        <a:prstGeom prst="rect">
          <a:avLst/>
        </a:prstGeom>
      </xdr:spPr>
    </xdr:pic>
    <xdr:clientData/>
  </xdr:twoCellAnchor>
  <xdr:twoCellAnchor editAs="oneCell">
    <xdr:from>
      <xdr:col>10</xdr:col>
      <xdr:colOff>209552</xdr:colOff>
      <xdr:row>18</xdr:row>
      <xdr:rowOff>123827</xdr:rowOff>
    </xdr:from>
    <xdr:to>
      <xdr:col>19</xdr:col>
      <xdr:colOff>104775</xdr:colOff>
      <xdr:row>24</xdr:row>
      <xdr:rowOff>113280</xdr:rowOff>
    </xdr:to>
    <xdr:pic>
      <xdr:nvPicPr>
        <xdr:cNvPr id="17" name="Picture 16">
          <a:hlinkClick xmlns:r="http://schemas.openxmlformats.org/officeDocument/2006/relationships" r:id="rId7"/>
          <a:extLst>
            <a:ext uri="{FF2B5EF4-FFF2-40B4-BE49-F238E27FC236}">
              <a16:creationId xmlns:a16="http://schemas.microsoft.com/office/drawing/2014/main" id="{14D2843F-129E-3127-956A-89D64F403F65}"/>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762627" y="3076577"/>
          <a:ext cx="5381623" cy="961003"/>
        </a:xfrm>
        <a:prstGeom prst="rect">
          <a:avLst/>
        </a:prstGeom>
      </xdr:spPr>
    </xdr:pic>
    <xdr:clientData/>
  </xdr:twoCellAnchor>
  <xdr:twoCellAnchor editAs="oneCell">
    <xdr:from>
      <xdr:col>1</xdr:col>
      <xdr:colOff>0</xdr:colOff>
      <xdr:row>18</xdr:row>
      <xdr:rowOff>123827</xdr:rowOff>
    </xdr:from>
    <xdr:to>
      <xdr:col>10</xdr:col>
      <xdr:colOff>9525</xdr:colOff>
      <xdr:row>24</xdr:row>
      <xdr:rowOff>120085</xdr:rowOff>
    </xdr:to>
    <xdr:pic>
      <xdr:nvPicPr>
        <xdr:cNvPr id="19" name="Picture 18">
          <a:hlinkClick xmlns:r="http://schemas.openxmlformats.org/officeDocument/2006/relationships" r:id="rId9"/>
          <a:extLst>
            <a:ext uri="{FF2B5EF4-FFF2-40B4-BE49-F238E27FC236}">
              <a16:creationId xmlns:a16="http://schemas.microsoft.com/office/drawing/2014/main" id="{9D823A7A-5180-3103-DE84-6A07ACA57E51}"/>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2875" y="3076577"/>
          <a:ext cx="5419725" cy="967808"/>
        </a:xfrm>
        <a:prstGeom prst="rect">
          <a:avLst/>
        </a:prstGeom>
      </xdr:spPr>
    </xdr:pic>
    <xdr:clientData/>
  </xdr:twoCellAnchor>
  <xdr:twoCellAnchor editAs="oneCell">
    <xdr:from>
      <xdr:col>10</xdr:col>
      <xdr:colOff>228600</xdr:colOff>
      <xdr:row>26</xdr:row>
      <xdr:rowOff>123825</xdr:rowOff>
    </xdr:from>
    <xdr:to>
      <xdr:col>19</xdr:col>
      <xdr:colOff>95250</xdr:colOff>
      <xdr:row>32</xdr:row>
      <xdr:rowOff>115112</xdr:rowOff>
    </xdr:to>
    <xdr:pic>
      <xdr:nvPicPr>
        <xdr:cNvPr id="21" name="Picture 20">
          <a:hlinkClick xmlns:r="http://schemas.openxmlformats.org/officeDocument/2006/relationships" r:id="rId11"/>
          <a:extLst>
            <a:ext uri="{FF2B5EF4-FFF2-40B4-BE49-F238E27FC236}">
              <a16:creationId xmlns:a16="http://schemas.microsoft.com/office/drawing/2014/main" id="{B5F568E7-A1D4-3F5A-95DA-19FDD9E9C23D}"/>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5781675" y="4371975"/>
          <a:ext cx="5353050" cy="962837"/>
        </a:xfrm>
        <a:prstGeom prst="rect">
          <a:avLst/>
        </a:prstGeom>
      </xdr:spPr>
    </xdr:pic>
    <xdr:clientData/>
  </xdr:twoCellAnchor>
  <xdr:twoCellAnchor editAs="oneCell">
    <xdr:from>
      <xdr:col>10</xdr:col>
      <xdr:colOff>152401</xdr:colOff>
      <xdr:row>2</xdr:row>
      <xdr:rowOff>104776</xdr:rowOff>
    </xdr:from>
    <xdr:to>
      <xdr:col>19</xdr:col>
      <xdr:colOff>87937</xdr:colOff>
      <xdr:row>8</xdr:row>
      <xdr:rowOff>123825</xdr:rowOff>
    </xdr:to>
    <xdr:pic>
      <xdr:nvPicPr>
        <xdr:cNvPr id="23" name="Picture 22">
          <a:hlinkClick xmlns:r="http://schemas.openxmlformats.org/officeDocument/2006/relationships" r:id="rId13"/>
          <a:extLst>
            <a:ext uri="{FF2B5EF4-FFF2-40B4-BE49-F238E27FC236}">
              <a16:creationId xmlns:a16="http://schemas.microsoft.com/office/drawing/2014/main" id="{DD38EE1F-F810-F2C4-2DAB-C75828672DA8}"/>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5705476" y="466726"/>
          <a:ext cx="5421936" cy="990599"/>
        </a:xfrm>
        <a:prstGeom prst="rect">
          <a:avLst/>
        </a:prstGeom>
      </xdr:spPr>
    </xdr:pic>
    <xdr:clientData/>
  </xdr:twoCellAnchor>
  <xdr:twoCellAnchor editAs="oneCell">
    <xdr:from>
      <xdr:col>1</xdr:col>
      <xdr:colOff>1</xdr:colOff>
      <xdr:row>26</xdr:row>
      <xdr:rowOff>152401</xdr:rowOff>
    </xdr:from>
    <xdr:to>
      <xdr:col>10</xdr:col>
      <xdr:colOff>38101</xdr:colOff>
      <xdr:row>33</xdr:row>
      <xdr:rowOff>3960</xdr:rowOff>
    </xdr:to>
    <xdr:pic>
      <xdr:nvPicPr>
        <xdr:cNvPr id="25" name="Picture 24">
          <a:hlinkClick xmlns:r="http://schemas.openxmlformats.org/officeDocument/2006/relationships" r:id="rId15"/>
          <a:extLst>
            <a:ext uri="{FF2B5EF4-FFF2-40B4-BE49-F238E27FC236}">
              <a16:creationId xmlns:a16="http://schemas.microsoft.com/office/drawing/2014/main" id="{D475944B-6AAD-8EFF-9FE3-F8CD9CD3AD12}"/>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2876" y="4400551"/>
          <a:ext cx="5448300" cy="985034"/>
        </a:xfrm>
        <a:prstGeom prst="rect">
          <a:avLst/>
        </a:prstGeom>
      </xdr:spPr>
    </xdr:pic>
    <xdr:clientData/>
  </xdr:twoCellAnchor>
  <xdr:twoCellAnchor editAs="oneCell">
    <xdr:from>
      <xdr:col>10</xdr:col>
      <xdr:colOff>219077</xdr:colOff>
      <xdr:row>34</xdr:row>
      <xdr:rowOff>133350</xdr:rowOff>
    </xdr:from>
    <xdr:to>
      <xdr:col>19</xdr:col>
      <xdr:colOff>90961</xdr:colOff>
      <xdr:row>40</xdr:row>
      <xdr:rowOff>123825</xdr:rowOff>
    </xdr:to>
    <xdr:pic>
      <xdr:nvPicPr>
        <xdr:cNvPr id="27" name="Picture 26">
          <a:hlinkClick xmlns:r="http://schemas.openxmlformats.org/officeDocument/2006/relationships" r:id="rId17"/>
          <a:extLst>
            <a:ext uri="{FF2B5EF4-FFF2-40B4-BE49-F238E27FC236}">
              <a16:creationId xmlns:a16="http://schemas.microsoft.com/office/drawing/2014/main" id="{3241AEA3-E43A-43AE-AAA1-61D459FCEB57}"/>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5772152" y="5676900"/>
          <a:ext cx="5358284" cy="962025"/>
        </a:xfrm>
        <a:prstGeom prst="rect">
          <a:avLst/>
        </a:prstGeom>
      </xdr:spPr>
    </xdr:pic>
    <xdr:clientData/>
  </xdr:twoCellAnchor>
  <xdr:twoCellAnchor editAs="oneCell">
    <xdr:from>
      <xdr:col>1</xdr:col>
      <xdr:colOff>1</xdr:colOff>
      <xdr:row>34</xdr:row>
      <xdr:rowOff>142875</xdr:rowOff>
    </xdr:from>
    <xdr:to>
      <xdr:col>10</xdr:col>
      <xdr:colOff>76201</xdr:colOff>
      <xdr:row>40</xdr:row>
      <xdr:rowOff>153838</xdr:rowOff>
    </xdr:to>
    <xdr:pic>
      <xdr:nvPicPr>
        <xdr:cNvPr id="29" name="Picture 28">
          <a:hlinkClick xmlns:r="http://schemas.openxmlformats.org/officeDocument/2006/relationships" r:id="rId19"/>
          <a:extLst>
            <a:ext uri="{FF2B5EF4-FFF2-40B4-BE49-F238E27FC236}">
              <a16:creationId xmlns:a16="http://schemas.microsoft.com/office/drawing/2014/main" id="{A66D6EF5-A7E4-FE29-97CF-F4444A1B8753}"/>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142876" y="5686425"/>
          <a:ext cx="5486400" cy="982513"/>
        </a:xfrm>
        <a:prstGeom prst="rect">
          <a:avLst/>
        </a:prstGeom>
      </xdr:spPr>
    </xdr:pic>
    <xdr:clientData/>
  </xdr:twoCellAnchor>
  <xdr:twoCellAnchor editAs="oneCell">
    <xdr:from>
      <xdr:col>1</xdr:col>
      <xdr:colOff>1</xdr:colOff>
      <xdr:row>42</xdr:row>
      <xdr:rowOff>142875</xdr:rowOff>
    </xdr:from>
    <xdr:to>
      <xdr:col>10</xdr:col>
      <xdr:colOff>57151</xdr:colOff>
      <xdr:row>48</xdr:row>
      <xdr:rowOff>154722</xdr:rowOff>
    </xdr:to>
    <xdr:pic>
      <xdr:nvPicPr>
        <xdr:cNvPr id="31" name="Picture 30">
          <a:hlinkClick xmlns:r="http://schemas.openxmlformats.org/officeDocument/2006/relationships" r:id="rId21"/>
          <a:extLst>
            <a:ext uri="{FF2B5EF4-FFF2-40B4-BE49-F238E27FC236}">
              <a16:creationId xmlns:a16="http://schemas.microsoft.com/office/drawing/2014/main" id="{7A9F882B-51A4-7B10-819D-3706542FBFE4}"/>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142876" y="6981825"/>
          <a:ext cx="5467350" cy="983397"/>
        </a:xfrm>
        <a:prstGeom prst="rect">
          <a:avLst/>
        </a:prstGeom>
      </xdr:spPr>
    </xdr:pic>
    <xdr:clientData/>
  </xdr:twoCellAnchor>
  <xdr:twoCellAnchor editAs="oneCell">
    <xdr:from>
      <xdr:col>10</xdr:col>
      <xdr:colOff>219076</xdr:colOff>
      <xdr:row>42</xdr:row>
      <xdr:rowOff>114301</xdr:rowOff>
    </xdr:from>
    <xdr:to>
      <xdr:col>19</xdr:col>
      <xdr:colOff>104775</xdr:colOff>
      <xdr:row>49</xdr:row>
      <xdr:rowOff>7874</xdr:rowOff>
    </xdr:to>
    <xdr:pic>
      <xdr:nvPicPr>
        <xdr:cNvPr id="33" name="Picture 32">
          <a:hlinkClick xmlns:r="http://schemas.openxmlformats.org/officeDocument/2006/relationships" r:id="rId23"/>
          <a:extLst>
            <a:ext uri="{FF2B5EF4-FFF2-40B4-BE49-F238E27FC236}">
              <a16:creationId xmlns:a16="http://schemas.microsoft.com/office/drawing/2014/main" id="{946F6106-69FB-00A6-FA59-644F437E23A8}"/>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5772151" y="6953251"/>
          <a:ext cx="5372099" cy="1027048"/>
        </a:xfrm>
        <a:prstGeom prst="rect">
          <a:avLst/>
        </a:prstGeom>
      </xdr:spPr>
    </xdr:pic>
    <xdr:clientData/>
  </xdr:twoCellAnchor>
  <xdr:twoCellAnchor editAs="oneCell">
    <xdr:from>
      <xdr:col>0</xdr:col>
      <xdr:colOff>47625</xdr:colOff>
      <xdr:row>0</xdr:row>
      <xdr:rowOff>0</xdr:rowOff>
    </xdr:from>
    <xdr:to>
      <xdr:col>1</xdr:col>
      <xdr:colOff>476250</xdr:colOff>
      <xdr:row>3</xdr:row>
      <xdr:rowOff>47625</xdr:rowOff>
    </xdr:to>
    <xdr:pic>
      <xdr:nvPicPr>
        <xdr:cNvPr id="35" name="Graphic 34" descr="Maple Leaf with solid fill">
          <a:extLst>
            <a:ext uri="{FF2B5EF4-FFF2-40B4-BE49-F238E27FC236}">
              <a16:creationId xmlns:a16="http://schemas.microsoft.com/office/drawing/2014/main" id="{F565FACE-2A51-46B9-4E64-623BEEF133B4}"/>
            </a:ext>
          </a:extLst>
        </xdr:cNvPr>
        <xdr:cNvPicPr>
          <a:picLocks noChangeAspect="1"/>
        </xdr:cNvPicPr>
      </xdr:nvPicPr>
      <xdr:blipFill>
        <a:blip xmlns:r="http://schemas.openxmlformats.org/officeDocument/2006/relationships" r:embed="rId25">
          <a:extLst>
            <a:ext uri="{96DAC541-7B7A-43D3-8B79-37D633B846F1}">
              <asvg:svgBlip xmlns:asvg="http://schemas.microsoft.com/office/drawing/2016/SVG/main" r:embed="rId26"/>
            </a:ext>
          </a:extLst>
        </a:blip>
        <a:stretch>
          <a:fillRect/>
        </a:stretch>
      </xdr:blipFill>
      <xdr:spPr>
        <a:xfrm>
          <a:off x="47625" y="0"/>
          <a:ext cx="571500" cy="571500"/>
        </a:xfrm>
        <a:prstGeom prst="rect">
          <a:avLst/>
        </a:prstGeom>
      </xdr:spPr>
    </xdr:pic>
    <xdr:clientData/>
  </xdr:twoCellAnchor>
  <xdr:twoCellAnchor editAs="oneCell">
    <xdr:from>
      <xdr:col>19</xdr:col>
      <xdr:colOff>323851</xdr:colOff>
      <xdr:row>2</xdr:row>
      <xdr:rowOff>114300</xdr:rowOff>
    </xdr:from>
    <xdr:to>
      <xdr:col>28</xdr:col>
      <xdr:colOff>342901</xdr:colOff>
      <xdr:row>8</xdr:row>
      <xdr:rowOff>151941</xdr:rowOff>
    </xdr:to>
    <xdr:pic>
      <xdr:nvPicPr>
        <xdr:cNvPr id="39" name="Picture 38">
          <a:extLst>
            <a:ext uri="{FF2B5EF4-FFF2-40B4-BE49-F238E27FC236}">
              <a16:creationId xmlns:a16="http://schemas.microsoft.com/office/drawing/2014/main" id="{069763EE-BEA4-1C33-FD54-B6F9F5DF0391}"/>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11363326" y="476250"/>
          <a:ext cx="5505450" cy="1009191"/>
        </a:xfrm>
        <a:prstGeom prst="rect">
          <a:avLst/>
        </a:prstGeom>
      </xdr:spPr>
    </xdr:pic>
    <xdr:clientData/>
  </xdr:twoCellAnchor>
  <xdr:twoCellAnchor editAs="oneCell">
    <xdr:from>
      <xdr:col>19</xdr:col>
      <xdr:colOff>247650</xdr:colOff>
      <xdr:row>0</xdr:row>
      <xdr:rowOff>161376</xdr:rowOff>
    </xdr:from>
    <xdr:to>
      <xdr:col>20</xdr:col>
      <xdr:colOff>304799</xdr:colOff>
      <xdr:row>3</xdr:row>
      <xdr:rowOff>2584</xdr:rowOff>
    </xdr:to>
    <xdr:pic>
      <xdr:nvPicPr>
        <xdr:cNvPr id="37" name="Picture 36">
          <a:extLst>
            <a:ext uri="{FF2B5EF4-FFF2-40B4-BE49-F238E27FC236}">
              <a16:creationId xmlns:a16="http://schemas.microsoft.com/office/drawing/2014/main" id="{D867FCCD-5CB0-486C-2AAD-188F3B034BA2}"/>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11287125" y="161376"/>
          <a:ext cx="666749" cy="365083"/>
        </a:xfrm>
        <a:prstGeom prst="rect">
          <a:avLst/>
        </a:prstGeom>
      </xdr:spPr>
    </xdr:pic>
    <xdr:clientData/>
  </xdr:twoCellAnchor>
  <xdr:twoCellAnchor editAs="oneCell">
    <xdr:from>
      <xdr:col>9</xdr:col>
      <xdr:colOff>552450</xdr:colOff>
      <xdr:row>0</xdr:row>
      <xdr:rowOff>0</xdr:rowOff>
    </xdr:from>
    <xdr:to>
      <xdr:col>10</xdr:col>
      <xdr:colOff>571500</xdr:colOff>
      <xdr:row>3</xdr:row>
      <xdr:rowOff>47625</xdr:rowOff>
    </xdr:to>
    <xdr:pic>
      <xdr:nvPicPr>
        <xdr:cNvPr id="40" name="Graphic 39" descr="Maple Leaf with solid fill">
          <a:extLst>
            <a:ext uri="{FF2B5EF4-FFF2-40B4-BE49-F238E27FC236}">
              <a16:creationId xmlns:a16="http://schemas.microsoft.com/office/drawing/2014/main" id="{2AF43BF3-A4B0-498E-8E16-6572DE908AC9}"/>
            </a:ext>
          </a:extLst>
        </xdr:cNvPr>
        <xdr:cNvPicPr>
          <a:picLocks noChangeAspect="1"/>
        </xdr:cNvPicPr>
      </xdr:nvPicPr>
      <xdr:blipFill>
        <a:blip xmlns:r="http://schemas.openxmlformats.org/officeDocument/2006/relationships" r:embed="rId25">
          <a:extLst>
            <a:ext uri="{96DAC541-7B7A-43D3-8B79-37D633B846F1}">
              <asvg:svgBlip xmlns:asvg="http://schemas.microsoft.com/office/drawing/2016/SVG/main" r:embed="rId26"/>
            </a:ext>
          </a:extLst>
        </a:blip>
        <a:stretch>
          <a:fillRect/>
        </a:stretch>
      </xdr:blipFill>
      <xdr:spPr>
        <a:xfrm>
          <a:off x="5572125" y="0"/>
          <a:ext cx="571500" cy="571500"/>
        </a:xfrm>
        <a:prstGeom prst="rect">
          <a:avLst/>
        </a:prstGeom>
      </xdr:spPr>
    </xdr:pic>
    <xdr:clientData/>
  </xdr:twoCellAnchor>
  <xdr:twoCellAnchor editAs="oneCell">
    <xdr:from>
      <xdr:col>19</xdr:col>
      <xdr:colOff>342900</xdr:colOff>
      <xdr:row>10</xdr:row>
      <xdr:rowOff>95250</xdr:rowOff>
    </xdr:from>
    <xdr:to>
      <xdr:col>28</xdr:col>
      <xdr:colOff>409575</xdr:colOff>
      <xdr:row>16</xdr:row>
      <xdr:rowOff>126891</xdr:rowOff>
    </xdr:to>
    <xdr:pic>
      <xdr:nvPicPr>
        <xdr:cNvPr id="56" name="Picture 55">
          <a:extLst>
            <a:ext uri="{FF2B5EF4-FFF2-40B4-BE49-F238E27FC236}">
              <a16:creationId xmlns:a16="http://schemas.microsoft.com/office/drawing/2014/main" id="{AE24012A-F882-D801-C1F7-1EA7920C0747}"/>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11382375" y="1752600"/>
          <a:ext cx="5553075" cy="1003191"/>
        </a:xfrm>
        <a:prstGeom prst="rect">
          <a:avLst/>
        </a:prstGeom>
      </xdr:spPr>
    </xdr:pic>
    <xdr:clientData/>
  </xdr:twoCellAnchor>
  <xdr:twoCellAnchor editAs="oneCell">
    <xdr:from>
      <xdr:col>19</xdr:col>
      <xdr:colOff>352425</xdr:colOff>
      <xdr:row>18</xdr:row>
      <xdr:rowOff>133350</xdr:rowOff>
    </xdr:from>
    <xdr:to>
      <xdr:col>28</xdr:col>
      <xdr:colOff>438150</xdr:colOff>
      <xdr:row>24</xdr:row>
      <xdr:rowOff>133350</xdr:rowOff>
    </xdr:to>
    <xdr:pic>
      <xdr:nvPicPr>
        <xdr:cNvPr id="58" name="Picture 57">
          <a:extLst>
            <a:ext uri="{FF2B5EF4-FFF2-40B4-BE49-F238E27FC236}">
              <a16:creationId xmlns:a16="http://schemas.microsoft.com/office/drawing/2014/main" id="{86F4B022-1D67-7DE3-164B-1597577B3EF2}"/>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11391900" y="3086100"/>
          <a:ext cx="5572125" cy="971550"/>
        </a:xfrm>
        <a:prstGeom prst="rect">
          <a:avLst/>
        </a:prstGeom>
      </xdr:spPr>
    </xdr:pic>
    <xdr:clientData/>
  </xdr:twoCellAnchor>
  <xdr:twoCellAnchor editAs="oneCell">
    <xdr:from>
      <xdr:col>19</xdr:col>
      <xdr:colOff>352425</xdr:colOff>
      <xdr:row>26</xdr:row>
      <xdr:rowOff>95249</xdr:rowOff>
    </xdr:from>
    <xdr:to>
      <xdr:col>28</xdr:col>
      <xdr:colOff>447674</xdr:colOff>
      <xdr:row>32</xdr:row>
      <xdr:rowOff>138284</xdr:rowOff>
    </xdr:to>
    <xdr:pic>
      <xdr:nvPicPr>
        <xdr:cNvPr id="60" name="Picture 59">
          <a:extLst>
            <a:ext uri="{FF2B5EF4-FFF2-40B4-BE49-F238E27FC236}">
              <a16:creationId xmlns:a16="http://schemas.microsoft.com/office/drawing/2014/main" id="{6DF34CC8-E0DF-E2B7-06EF-A4CEFB8372FD}"/>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a:xfrm>
          <a:off x="11391900" y="4343399"/>
          <a:ext cx="5581649" cy="1014585"/>
        </a:xfrm>
        <a:prstGeom prst="rect">
          <a:avLst/>
        </a:prstGeom>
      </xdr:spPr>
    </xdr:pic>
    <xdr:clientData/>
  </xdr:twoCellAnchor>
  <xdr:twoCellAnchor editAs="oneCell">
    <xdr:from>
      <xdr:col>19</xdr:col>
      <xdr:colOff>361950</xdr:colOff>
      <xdr:row>34</xdr:row>
      <xdr:rowOff>104775</xdr:rowOff>
    </xdr:from>
    <xdr:to>
      <xdr:col>28</xdr:col>
      <xdr:colOff>452937</xdr:colOff>
      <xdr:row>40</xdr:row>
      <xdr:rowOff>142875</xdr:rowOff>
    </xdr:to>
    <xdr:pic>
      <xdr:nvPicPr>
        <xdr:cNvPr id="62" name="Picture 61">
          <a:extLst>
            <a:ext uri="{FF2B5EF4-FFF2-40B4-BE49-F238E27FC236}">
              <a16:creationId xmlns:a16="http://schemas.microsoft.com/office/drawing/2014/main" id="{E6A69A9F-6ABF-F82B-D0AE-FA5C60464376}"/>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a:xfrm>
          <a:off x="11401425" y="5648325"/>
          <a:ext cx="5577387" cy="1009650"/>
        </a:xfrm>
        <a:prstGeom prst="rect">
          <a:avLst/>
        </a:prstGeom>
      </xdr:spPr>
    </xdr:pic>
    <xdr:clientData/>
  </xdr:twoCellAnchor>
  <xdr:twoCellAnchor editAs="oneCell">
    <xdr:from>
      <xdr:col>19</xdr:col>
      <xdr:colOff>400050</xdr:colOff>
      <xdr:row>42</xdr:row>
      <xdr:rowOff>85725</xdr:rowOff>
    </xdr:from>
    <xdr:to>
      <xdr:col>28</xdr:col>
      <xdr:colOff>512621</xdr:colOff>
      <xdr:row>48</xdr:row>
      <xdr:rowOff>123825</xdr:rowOff>
    </xdr:to>
    <xdr:pic>
      <xdr:nvPicPr>
        <xdr:cNvPr id="64" name="Picture 63">
          <a:extLst>
            <a:ext uri="{FF2B5EF4-FFF2-40B4-BE49-F238E27FC236}">
              <a16:creationId xmlns:a16="http://schemas.microsoft.com/office/drawing/2014/main" id="{B70A4031-4581-FC82-8B66-CD7C7C594765}"/>
            </a:ext>
          </a:extLst>
        </xdr:cNvPr>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val="0"/>
            </a:ext>
          </a:extLst>
        </a:blip>
        <a:stretch>
          <a:fillRect/>
        </a:stretch>
      </xdr:blipFill>
      <xdr:spPr>
        <a:xfrm>
          <a:off x="11439525" y="6924675"/>
          <a:ext cx="5598971" cy="1009650"/>
        </a:xfrm>
        <a:prstGeom prst="rect">
          <a:avLst/>
        </a:prstGeom>
      </xdr:spPr>
    </xdr:pic>
    <xdr:clientData/>
  </xdr:twoCellAnchor>
  <xdr:twoCellAnchor editAs="oneCell">
    <xdr:from>
      <xdr:col>18</xdr:col>
      <xdr:colOff>47625</xdr:colOff>
      <xdr:row>14</xdr:row>
      <xdr:rowOff>57150</xdr:rowOff>
    </xdr:from>
    <xdr:to>
      <xdr:col>18</xdr:col>
      <xdr:colOff>438149</xdr:colOff>
      <xdr:row>16</xdr:row>
      <xdr:rowOff>123824</xdr:rowOff>
    </xdr:to>
    <xdr:pic>
      <xdr:nvPicPr>
        <xdr:cNvPr id="70" name="Graphic 69" descr="Earth globe: Africa and Europe with solid fill">
          <a:extLst>
            <a:ext uri="{FF2B5EF4-FFF2-40B4-BE49-F238E27FC236}">
              <a16:creationId xmlns:a16="http://schemas.microsoft.com/office/drawing/2014/main" id="{A4F09901-8B93-0D39-E604-DC02F1A2C94F}"/>
            </a:ext>
          </a:extLst>
        </xdr:cNvPr>
        <xdr:cNvPicPr>
          <a:picLocks noChangeAspect="1"/>
        </xdr:cNvPicPr>
      </xdr:nvPicPr>
      <xdr:blipFill>
        <a:blip xmlns:r="http://schemas.openxmlformats.org/officeDocument/2006/relationships" r:embed="rId34">
          <a:extLst>
            <a:ext uri="{96DAC541-7B7A-43D3-8B79-37D633B846F1}">
              <asvg:svgBlip xmlns:asvg="http://schemas.microsoft.com/office/drawing/2016/SVG/main" r:embed="rId35"/>
            </a:ext>
          </a:extLst>
        </a:blip>
        <a:stretch>
          <a:fillRect/>
        </a:stretch>
      </xdr:blipFill>
      <xdr:spPr>
        <a:xfrm>
          <a:off x="10477500" y="2362200"/>
          <a:ext cx="390524" cy="390524"/>
        </a:xfrm>
        <a:prstGeom prst="rect">
          <a:avLst/>
        </a:prstGeom>
      </xdr:spPr>
    </xdr:pic>
    <xdr:clientData/>
  </xdr:twoCellAnchor>
  <xdr:twoCellAnchor editAs="oneCell">
    <xdr:from>
      <xdr:col>17</xdr:col>
      <xdr:colOff>161924</xdr:colOff>
      <xdr:row>30</xdr:row>
      <xdr:rowOff>114298</xdr:rowOff>
    </xdr:from>
    <xdr:to>
      <xdr:col>17</xdr:col>
      <xdr:colOff>457199</xdr:colOff>
      <xdr:row>32</xdr:row>
      <xdr:rowOff>85723</xdr:rowOff>
    </xdr:to>
    <xdr:pic>
      <xdr:nvPicPr>
        <xdr:cNvPr id="71" name="Graphic 70" descr="Maple Leaf with solid fill">
          <a:extLst>
            <a:ext uri="{FF2B5EF4-FFF2-40B4-BE49-F238E27FC236}">
              <a16:creationId xmlns:a16="http://schemas.microsoft.com/office/drawing/2014/main" id="{BD3EC097-E0B7-4ED5-9B81-F0F2DECD5311}"/>
            </a:ext>
          </a:extLst>
        </xdr:cNvPr>
        <xdr:cNvPicPr>
          <a:picLocks noChangeAspect="1"/>
        </xdr:cNvPicPr>
      </xdr:nvPicPr>
      <xdr:blipFill>
        <a:blip xmlns:r="http://schemas.openxmlformats.org/officeDocument/2006/relationships" r:embed="rId25">
          <a:extLst>
            <a:ext uri="{96DAC541-7B7A-43D3-8B79-37D633B846F1}">
              <asvg:svgBlip xmlns:asvg="http://schemas.microsoft.com/office/drawing/2016/SVG/main" r:embed="rId26"/>
            </a:ext>
          </a:extLst>
        </a:blip>
        <a:stretch>
          <a:fillRect/>
        </a:stretch>
      </xdr:blipFill>
      <xdr:spPr>
        <a:xfrm>
          <a:off x="9982199" y="5010148"/>
          <a:ext cx="295275" cy="295275"/>
        </a:xfrm>
        <a:prstGeom prst="rect">
          <a:avLst/>
        </a:prstGeom>
      </xdr:spPr>
    </xdr:pic>
    <xdr:clientData/>
  </xdr:twoCellAnchor>
  <xdr:twoCellAnchor editAs="oneCell">
    <xdr:from>
      <xdr:col>17</xdr:col>
      <xdr:colOff>540626</xdr:colOff>
      <xdr:row>31</xdr:row>
      <xdr:rowOff>28575</xdr:rowOff>
    </xdr:from>
    <xdr:to>
      <xdr:col>18</xdr:col>
      <xdr:colOff>278934</xdr:colOff>
      <xdr:row>32</xdr:row>
      <xdr:rowOff>57150</xdr:rowOff>
    </xdr:to>
    <xdr:pic>
      <xdr:nvPicPr>
        <xdr:cNvPr id="72" name="Picture 71">
          <a:extLst>
            <a:ext uri="{FF2B5EF4-FFF2-40B4-BE49-F238E27FC236}">
              <a16:creationId xmlns:a16="http://schemas.microsoft.com/office/drawing/2014/main" id="{2A7C616E-35A1-46B5-B925-4A5BD68464D8}"/>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10360901" y="5086350"/>
          <a:ext cx="347908" cy="190500"/>
        </a:xfrm>
        <a:prstGeom prst="rect">
          <a:avLst/>
        </a:prstGeom>
      </xdr:spPr>
    </xdr:pic>
    <xdr:clientData/>
  </xdr:twoCellAnchor>
  <xdr:twoCellAnchor editAs="oneCell">
    <xdr:from>
      <xdr:col>17</xdr:col>
      <xdr:colOff>292976</xdr:colOff>
      <xdr:row>15</xdr:row>
      <xdr:rowOff>0</xdr:rowOff>
    </xdr:from>
    <xdr:to>
      <xdr:col>18</xdr:col>
      <xdr:colOff>31284</xdr:colOff>
      <xdr:row>16</xdr:row>
      <xdr:rowOff>28575</xdr:rowOff>
    </xdr:to>
    <xdr:pic>
      <xdr:nvPicPr>
        <xdr:cNvPr id="73" name="Picture 72">
          <a:extLst>
            <a:ext uri="{FF2B5EF4-FFF2-40B4-BE49-F238E27FC236}">
              <a16:creationId xmlns:a16="http://schemas.microsoft.com/office/drawing/2014/main" id="{4666CA3C-0199-47E4-AC47-7F673CA64168}"/>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10113251" y="2466975"/>
          <a:ext cx="347908" cy="190500"/>
        </a:xfrm>
        <a:prstGeom prst="rect">
          <a:avLst/>
        </a:prstGeom>
      </xdr:spPr>
    </xdr:pic>
    <xdr:clientData/>
  </xdr:twoCellAnchor>
  <xdr:twoCellAnchor editAs="oneCell">
    <xdr:from>
      <xdr:col>16</xdr:col>
      <xdr:colOff>542924</xdr:colOff>
      <xdr:row>14</xdr:row>
      <xdr:rowOff>95248</xdr:rowOff>
    </xdr:from>
    <xdr:to>
      <xdr:col>17</xdr:col>
      <xdr:colOff>228599</xdr:colOff>
      <xdr:row>16</xdr:row>
      <xdr:rowOff>66673</xdr:rowOff>
    </xdr:to>
    <xdr:pic>
      <xdr:nvPicPr>
        <xdr:cNvPr id="74" name="Graphic 73" descr="Maple Leaf with solid fill">
          <a:extLst>
            <a:ext uri="{FF2B5EF4-FFF2-40B4-BE49-F238E27FC236}">
              <a16:creationId xmlns:a16="http://schemas.microsoft.com/office/drawing/2014/main" id="{FB29CACF-D8D8-4016-9236-20357226A754}"/>
            </a:ext>
          </a:extLst>
        </xdr:cNvPr>
        <xdr:cNvPicPr>
          <a:picLocks noChangeAspect="1"/>
        </xdr:cNvPicPr>
      </xdr:nvPicPr>
      <xdr:blipFill>
        <a:blip xmlns:r="http://schemas.openxmlformats.org/officeDocument/2006/relationships" r:embed="rId25">
          <a:extLst>
            <a:ext uri="{96DAC541-7B7A-43D3-8B79-37D633B846F1}">
              <asvg:svgBlip xmlns:asvg="http://schemas.microsoft.com/office/drawing/2016/SVG/main" r:embed="rId26"/>
            </a:ext>
          </a:extLst>
        </a:blip>
        <a:stretch>
          <a:fillRect/>
        </a:stretch>
      </xdr:blipFill>
      <xdr:spPr>
        <a:xfrm>
          <a:off x="9753599" y="2400298"/>
          <a:ext cx="295275" cy="295275"/>
        </a:xfrm>
        <a:prstGeom prst="rect">
          <a:avLst/>
        </a:prstGeom>
      </xdr:spPr>
    </xdr:pic>
    <xdr:clientData/>
  </xdr:twoCellAnchor>
  <xdr:twoCellAnchor editAs="oneCell">
    <xdr:from>
      <xdr:col>28</xdr:col>
      <xdr:colOff>542925</xdr:colOff>
      <xdr:row>0</xdr:row>
      <xdr:rowOff>95250</xdr:rowOff>
    </xdr:from>
    <xdr:to>
      <xdr:col>29</xdr:col>
      <xdr:colOff>485775</xdr:colOff>
      <xdr:row>3</xdr:row>
      <xdr:rowOff>123825</xdr:rowOff>
    </xdr:to>
    <xdr:pic>
      <xdr:nvPicPr>
        <xdr:cNvPr id="80" name="Picture 79">
          <a:hlinkClick xmlns:r="http://schemas.openxmlformats.org/officeDocument/2006/relationships" r:id="rId37"/>
          <a:extLst>
            <a:ext uri="{FF2B5EF4-FFF2-40B4-BE49-F238E27FC236}">
              <a16:creationId xmlns:a16="http://schemas.microsoft.com/office/drawing/2014/main" id="{5E10D49F-5C2C-436A-BC25-811827B45297}"/>
            </a:ext>
          </a:extLst>
        </xdr:cNvPr>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tretch>
          <a:fillRect/>
        </a:stretch>
      </xdr:blipFill>
      <xdr:spPr>
        <a:xfrm>
          <a:off x="17068800" y="95250"/>
          <a:ext cx="552450" cy="5524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741015</xdr:colOff>
      <xdr:row>0</xdr:row>
      <xdr:rowOff>371475</xdr:rowOff>
    </xdr:to>
    <xdr:pic>
      <xdr:nvPicPr>
        <xdr:cNvPr id="2" name="Picture 1">
          <a:extLst>
            <a:ext uri="{FF2B5EF4-FFF2-40B4-BE49-F238E27FC236}">
              <a16:creationId xmlns:a16="http://schemas.microsoft.com/office/drawing/2014/main" id="{4FC673FB-258B-4D56-A787-FE08057940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0"/>
          <a:ext cx="741015" cy="371475"/>
        </a:xfrm>
        <a:prstGeom prst="rect">
          <a:avLst/>
        </a:prstGeom>
      </xdr:spPr>
    </xdr:pic>
    <xdr:clientData/>
  </xdr:twoCellAnchor>
  <xdr:twoCellAnchor editAs="oneCell">
    <xdr:from>
      <xdr:col>0</xdr:col>
      <xdr:colOff>9526</xdr:colOff>
      <xdr:row>22</xdr:row>
      <xdr:rowOff>0</xdr:rowOff>
    </xdr:from>
    <xdr:to>
      <xdr:col>0</xdr:col>
      <xdr:colOff>733426</xdr:colOff>
      <xdr:row>22</xdr:row>
      <xdr:rowOff>372417</xdr:rowOff>
    </xdr:to>
    <xdr:pic>
      <xdr:nvPicPr>
        <xdr:cNvPr id="3" name="Picture 2">
          <a:extLst>
            <a:ext uri="{FF2B5EF4-FFF2-40B4-BE49-F238E27FC236}">
              <a16:creationId xmlns:a16="http://schemas.microsoft.com/office/drawing/2014/main" id="{5D07AB3C-A9FD-4C42-B2CD-41DC9681A4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9526" y="5229225"/>
          <a:ext cx="723900" cy="372417"/>
        </a:xfrm>
        <a:prstGeom prst="rect">
          <a:avLst/>
        </a:prstGeom>
      </xdr:spPr>
    </xdr:pic>
    <xdr:clientData/>
  </xdr:twoCellAnchor>
  <xdr:twoCellAnchor editAs="oneCell">
    <xdr:from>
      <xdr:col>0</xdr:col>
      <xdr:colOff>0</xdr:colOff>
      <xdr:row>44</xdr:row>
      <xdr:rowOff>1</xdr:rowOff>
    </xdr:from>
    <xdr:to>
      <xdr:col>0</xdr:col>
      <xdr:colOff>742950</xdr:colOff>
      <xdr:row>44</xdr:row>
      <xdr:rowOff>375984</xdr:rowOff>
    </xdr:to>
    <xdr:pic>
      <xdr:nvPicPr>
        <xdr:cNvPr id="4" name="Picture 3">
          <a:extLst>
            <a:ext uri="{FF2B5EF4-FFF2-40B4-BE49-F238E27FC236}">
              <a16:creationId xmlns:a16="http://schemas.microsoft.com/office/drawing/2014/main" id="{AA4988EE-BE0D-4CF7-AF43-CABFE82E3A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10610851"/>
          <a:ext cx="742950" cy="375983"/>
        </a:xfrm>
        <a:prstGeom prst="rect">
          <a:avLst/>
        </a:prstGeom>
      </xdr:spPr>
    </xdr:pic>
    <xdr:clientData/>
  </xdr:twoCellAnchor>
  <xdr:twoCellAnchor editAs="oneCell">
    <xdr:from>
      <xdr:col>0</xdr:col>
      <xdr:colOff>0</xdr:colOff>
      <xdr:row>0</xdr:row>
      <xdr:rowOff>0</xdr:rowOff>
    </xdr:from>
    <xdr:to>
      <xdr:col>0</xdr:col>
      <xdr:colOff>741015</xdr:colOff>
      <xdr:row>1</xdr:row>
      <xdr:rowOff>0</xdr:rowOff>
    </xdr:to>
    <xdr:pic>
      <xdr:nvPicPr>
        <xdr:cNvPr id="5" name="Picture 4">
          <a:extLst>
            <a:ext uri="{FF2B5EF4-FFF2-40B4-BE49-F238E27FC236}">
              <a16:creationId xmlns:a16="http://schemas.microsoft.com/office/drawing/2014/main" id="{46CD3CA7-F529-4358-9966-7379C1306E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0"/>
          <a:ext cx="741015" cy="381000"/>
        </a:xfrm>
        <a:prstGeom prst="rect">
          <a:avLst/>
        </a:prstGeom>
      </xdr:spPr>
    </xdr:pic>
    <xdr:clientData/>
  </xdr:twoCellAnchor>
  <xdr:twoCellAnchor editAs="oneCell">
    <xdr:from>
      <xdr:col>7</xdr:col>
      <xdr:colOff>66674</xdr:colOff>
      <xdr:row>22</xdr:row>
      <xdr:rowOff>104775</xdr:rowOff>
    </xdr:from>
    <xdr:to>
      <xdr:col>11</xdr:col>
      <xdr:colOff>2109750</xdr:colOff>
      <xdr:row>39</xdr:row>
      <xdr:rowOff>178274</xdr:rowOff>
    </xdr:to>
    <xdr:pic>
      <xdr:nvPicPr>
        <xdr:cNvPr id="6" name="Picture 5">
          <a:extLst>
            <a:ext uri="{FF2B5EF4-FFF2-40B4-BE49-F238E27FC236}">
              <a16:creationId xmlns:a16="http://schemas.microsoft.com/office/drawing/2014/main" id="{B84B7EAE-CB33-4B3F-9CCD-3B0AF702FE7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915524" y="5334000"/>
          <a:ext cx="7920001" cy="4454999"/>
        </a:xfrm>
        <a:prstGeom prst="rect">
          <a:avLst/>
        </a:prstGeom>
      </xdr:spPr>
    </xdr:pic>
    <xdr:clientData/>
  </xdr:twoCellAnchor>
  <xdr:twoCellAnchor editAs="oneCell">
    <xdr:from>
      <xdr:col>7</xdr:col>
      <xdr:colOff>38099</xdr:colOff>
      <xdr:row>0</xdr:row>
      <xdr:rowOff>0</xdr:rowOff>
    </xdr:from>
    <xdr:to>
      <xdr:col>11</xdr:col>
      <xdr:colOff>2081175</xdr:colOff>
      <xdr:row>19</xdr:row>
      <xdr:rowOff>75909</xdr:rowOff>
    </xdr:to>
    <xdr:pic>
      <xdr:nvPicPr>
        <xdr:cNvPr id="7" name="Picture 6">
          <a:extLst>
            <a:ext uri="{FF2B5EF4-FFF2-40B4-BE49-F238E27FC236}">
              <a16:creationId xmlns:a16="http://schemas.microsoft.com/office/drawing/2014/main" id="{DA99CC71-736A-45AD-A5DC-99BA7AB44AA7}"/>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886949" y="0"/>
          <a:ext cx="7920001" cy="4714584"/>
        </a:xfrm>
        <a:prstGeom prst="rect">
          <a:avLst/>
        </a:prstGeom>
        <a:blipFill>
          <a:blip xmlns:r="http://schemas.openxmlformats.org/officeDocument/2006/relationships" r:embed="rId5"/>
          <a:tile tx="0" ty="0" sx="100000" sy="100000" flip="none" algn="tl"/>
        </a:blipFill>
      </xdr:spPr>
    </xdr:pic>
    <xdr:clientData/>
  </xdr:twoCellAnchor>
  <xdr:twoCellAnchor editAs="oneCell">
    <xdr:from>
      <xdr:col>7</xdr:col>
      <xdr:colOff>19049</xdr:colOff>
      <xdr:row>44</xdr:row>
      <xdr:rowOff>50940</xdr:rowOff>
    </xdr:from>
    <xdr:to>
      <xdr:col>11</xdr:col>
      <xdr:colOff>2638903</xdr:colOff>
      <xdr:row>63</xdr:row>
      <xdr:rowOff>146104</xdr:rowOff>
    </xdr:to>
    <xdr:pic>
      <xdr:nvPicPr>
        <xdr:cNvPr id="8" name="Picture 7">
          <a:extLst>
            <a:ext uri="{FF2B5EF4-FFF2-40B4-BE49-F238E27FC236}">
              <a16:creationId xmlns:a16="http://schemas.microsoft.com/office/drawing/2014/main" id="{63B3D084-68F9-4782-A33D-2126CE3F1A96}"/>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9867899" y="10661790"/>
          <a:ext cx="8496779" cy="4705264"/>
        </a:xfrm>
        <a:prstGeom prst="rect">
          <a:avLst/>
        </a:prstGeom>
      </xdr:spPr>
    </xdr:pic>
    <xdr:clientData/>
  </xdr:twoCellAnchor>
  <xdr:twoCellAnchor editAs="oneCell">
    <xdr:from>
      <xdr:col>1</xdr:col>
      <xdr:colOff>762000</xdr:colOff>
      <xdr:row>69</xdr:row>
      <xdr:rowOff>152400</xdr:rowOff>
    </xdr:from>
    <xdr:to>
      <xdr:col>5</xdr:col>
      <xdr:colOff>257175</xdr:colOff>
      <xdr:row>96</xdr:row>
      <xdr:rowOff>161925</xdr:rowOff>
    </xdr:to>
    <xdr:pic>
      <xdr:nvPicPr>
        <xdr:cNvPr id="10" name="Picture 9">
          <a:hlinkClick xmlns:r="http://schemas.openxmlformats.org/officeDocument/2006/relationships" r:id="rId7"/>
          <a:extLst>
            <a:ext uri="{FF2B5EF4-FFF2-40B4-BE49-F238E27FC236}">
              <a16:creationId xmlns:a16="http://schemas.microsoft.com/office/drawing/2014/main" id="{864E033C-6403-4699-BCA3-2EA3838126A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4324350" y="16421100"/>
          <a:ext cx="4629150" cy="4629150"/>
        </a:xfrm>
        <a:prstGeom prst="rect">
          <a:avLst/>
        </a:prstGeom>
      </xdr:spPr>
    </xdr:pic>
    <xdr:clientData/>
  </xdr:twoCellAnchor>
  <xdr:twoCellAnchor editAs="oneCell">
    <xdr:from>
      <xdr:col>5</xdr:col>
      <xdr:colOff>838200</xdr:colOff>
      <xdr:row>70</xdr:row>
      <xdr:rowOff>0</xdr:rowOff>
    </xdr:from>
    <xdr:to>
      <xdr:col>9</xdr:col>
      <xdr:colOff>19050</xdr:colOff>
      <xdr:row>96</xdr:row>
      <xdr:rowOff>133350</xdr:rowOff>
    </xdr:to>
    <xdr:pic>
      <xdr:nvPicPr>
        <xdr:cNvPr id="11" name="Picture 10">
          <a:hlinkClick xmlns:r="http://schemas.openxmlformats.org/officeDocument/2006/relationships" r:id="rId7"/>
          <a:extLst>
            <a:ext uri="{FF2B5EF4-FFF2-40B4-BE49-F238E27FC236}">
              <a16:creationId xmlns:a16="http://schemas.microsoft.com/office/drawing/2014/main" id="{4E2AF08F-B5EE-4967-8140-F30B8C4AD5F5}"/>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9534525" y="16430625"/>
          <a:ext cx="4591050" cy="45910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714374</xdr:colOff>
      <xdr:row>1</xdr:row>
      <xdr:rowOff>13912</xdr:rowOff>
    </xdr:to>
    <xdr:pic>
      <xdr:nvPicPr>
        <xdr:cNvPr id="2" name="Picture 1">
          <a:extLst>
            <a:ext uri="{FF2B5EF4-FFF2-40B4-BE49-F238E27FC236}">
              <a16:creationId xmlns:a16="http://schemas.microsoft.com/office/drawing/2014/main" id="{FCA1A15B-56F0-4C3C-9414-14F06282A2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0"/>
          <a:ext cx="714374" cy="394912"/>
        </a:xfrm>
        <a:prstGeom prst="rect">
          <a:avLst/>
        </a:prstGeom>
      </xdr:spPr>
    </xdr:pic>
    <xdr:clientData/>
  </xdr:twoCellAnchor>
  <xdr:twoCellAnchor editAs="oneCell">
    <xdr:from>
      <xdr:col>0</xdr:col>
      <xdr:colOff>0</xdr:colOff>
      <xdr:row>22</xdr:row>
      <xdr:rowOff>0</xdr:rowOff>
    </xdr:from>
    <xdr:to>
      <xdr:col>0</xdr:col>
      <xdr:colOff>714374</xdr:colOff>
      <xdr:row>23</xdr:row>
      <xdr:rowOff>13912</xdr:rowOff>
    </xdr:to>
    <xdr:pic>
      <xdr:nvPicPr>
        <xdr:cNvPr id="3" name="Picture 2">
          <a:extLst>
            <a:ext uri="{FF2B5EF4-FFF2-40B4-BE49-F238E27FC236}">
              <a16:creationId xmlns:a16="http://schemas.microsoft.com/office/drawing/2014/main" id="{831366EC-7359-4D21-A929-386FE5A4AD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5124450"/>
          <a:ext cx="714374" cy="394912"/>
        </a:xfrm>
        <a:prstGeom prst="rect">
          <a:avLst/>
        </a:prstGeom>
      </xdr:spPr>
    </xdr:pic>
    <xdr:clientData/>
  </xdr:twoCellAnchor>
  <xdr:twoCellAnchor editAs="oneCell">
    <xdr:from>
      <xdr:col>0</xdr:col>
      <xdr:colOff>0</xdr:colOff>
      <xdr:row>44</xdr:row>
      <xdr:rowOff>0</xdr:rowOff>
    </xdr:from>
    <xdr:to>
      <xdr:col>0</xdr:col>
      <xdr:colOff>714374</xdr:colOff>
      <xdr:row>45</xdr:row>
      <xdr:rowOff>13912</xdr:rowOff>
    </xdr:to>
    <xdr:pic>
      <xdr:nvPicPr>
        <xdr:cNvPr id="4" name="Picture 3">
          <a:extLst>
            <a:ext uri="{FF2B5EF4-FFF2-40B4-BE49-F238E27FC236}">
              <a16:creationId xmlns:a16="http://schemas.microsoft.com/office/drawing/2014/main" id="{B5F98208-BB54-4F0C-9DAE-3B9C092069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10429875"/>
          <a:ext cx="714374" cy="394912"/>
        </a:xfrm>
        <a:prstGeom prst="rect">
          <a:avLst/>
        </a:prstGeom>
      </xdr:spPr>
    </xdr:pic>
    <xdr:clientData/>
  </xdr:twoCellAnchor>
  <xdr:twoCellAnchor editAs="oneCell">
    <xdr:from>
      <xdr:col>7</xdr:col>
      <xdr:colOff>56525</xdr:colOff>
      <xdr:row>22</xdr:row>
      <xdr:rowOff>257175</xdr:rowOff>
    </xdr:from>
    <xdr:to>
      <xdr:col>11</xdr:col>
      <xdr:colOff>1683183</xdr:colOff>
      <xdr:row>38</xdr:row>
      <xdr:rowOff>66675</xdr:rowOff>
    </xdr:to>
    <xdr:pic>
      <xdr:nvPicPr>
        <xdr:cNvPr id="5" name="Picture 4">
          <a:extLst>
            <a:ext uri="{FF2B5EF4-FFF2-40B4-BE49-F238E27FC236}">
              <a16:creationId xmlns:a16="http://schemas.microsoft.com/office/drawing/2014/main" id="{515374C9-3196-495B-B820-2E3C72A04F0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724525" y="5381625"/>
          <a:ext cx="7027333" cy="3952875"/>
        </a:xfrm>
        <a:prstGeom prst="rect">
          <a:avLst/>
        </a:prstGeom>
      </xdr:spPr>
    </xdr:pic>
    <xdr:clientData/>
  </xdr:twoCellAnchor>
  <xdr:twoCellAnchor editAs="oneCell">
    <xdr:from>
      <xdr:col>7</xdr:col>
      <xdr:colOff>37475</xdr:colOff>
      <xdr:row>0</xdr:row>
      <xdr:rowOff>276225</xdr:rowOff>
    </xdr:from>
    <xdr:to>
      <xdr:col>11</xdr:col>
      <xdr:colOff>1697999</xdr:colOff>
      <xdr:row>18</xdr:row>
      <xdr:rowOff>104775</xdr:rowOff>
    </xdr:to>
    <xdr:pic>
      <xdr:nvPicPr>
        <xdr:cNvPr id="6" name="Picture 5">
          <a:extLst>
            <a:ext uri="{FF2B5EF4-FFF2-40B4-BE49-F238E27FC236}">
              <a16:creationId xmlns:a16="http://schemas.microsoft.com/office/drawing/2014/main" id="{DC7BE958-5FD7-4091-B21B-E8042D5F411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705475" y="276225"/>
          <a:ext cx="7061199" cy="4191000"/>
        </a:xfrm>
        <a:prstGeom prst="rect">
          <a:avLst/>
        </a:prstGeom>
      </xdr:spPr>
    </xdr:pic>
    <xdr:clientData/>
  </xdr:twoCellAnchor>
  <xdr:twoCellAnchor editAs="oneCell">
    <xdr:from>
      <xdr:col>7</xdr:col>
      <xdr:colOff>57150</xdr:colOff>
      <xdr:row>44</xdr:row>
      <xdr:rowOff>332184</xdr:rowOff>
    </xdr:from>
    <xdr:to>
      <xdr:col>11</xdr:col>
      <xdr:colOff>2164725</xdr:colOff>
      <xdr:row>62</xdr:row>
      <xdr:rowOff>50251</xdr:rowOff>
    </xdr:to>
    <xdr:pic>
      <xdr:nvPicPr>
        <xdr:cNvPr id="7" name="Picture 6">
          <a:extLst>
            <a:ext uri="{FF2B5EF4-FFF2-40B4-BE49-F238E27FC236}">
              <a16:creationId xmlns:a16="http://schemas.microsoft.com/office/drawing/2014/main" id="{05ED9239-5ACE-46C1-A1E3-CCE76C4B636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725150" y="10762059"/>
          <a:ext cx="7508250" cy="4223392"/>
        </a:xfrm>
        <a:prstGeom prst="rect">
          <a:avLst/>
        </a:prstGeom>
      </xdr:spPr>
    </xdr:pic>
    <xdr:clientData/>
  </xdr:twoCellAnchor>
  <xdr:twoCellAnchor editAs="oneCell">
    <xdr:from>
      <xdr:col>4</xdr:col>
      <xdr:colOff>3057525</xdr:colOff>
      <xdr:row>69</xdr:row>
      <xdr:rowOff>152400</xdr:rowOff>
    </xdr:from>
    <xdr:to>
      <xdr:col>8</xdr:col>
      <xdr:colOff>419100</xdr:colOff>
      <xdr:row>96</xdr:row>
      <xdr:rowOff>114300</xdr:rowOff>
    </xdr:to>
    <xdr:pic>
      <xdr:nvPicPr>
        <xdr:cNvPr id="10" name="Picture 9">
          <a:hlinkClick xmlns:r="http://schemas.openxmlformats.org/officeDocument/2006/relationships" r:id="rId6"/>
          <a:extLst>
            <a:ext uri="{FF2B5EF4-FFF2-40B4-BE49-F238E27FC236}">
              <a16:creationId xmlns:a16="http://schemas.microsoft.com/office/drawing/2014/main" id="{475C7373-3421-4F77-8188-FB60F13EF99B}"/>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9496425" y="16392525"/>
          <a:ext cx="4591050" cy="4591050"/>
        </a:xfrm>
        <a:prstGeom prst="rect">
          <a:avLst/>
        </a:prstGeom>
      </xdr:spPr>
    </xdr:pic>
    <xdr:clientData/>
  </xdr:twoCellAnchor>
  <xdr:twoCellAnchor editAs="oneCell">
    <xdr:from>
      <xdr:col>1</xdr:col>
      <xdr:colOff>314325</xdr:colOff>
      <xdr:row>69</xdr:row>
      <xdr:rowOff>152400</xdr:rowOff>
    </xdr:from>
    <xdr:to>
      <xdr:col>4</xdr:col>
      <xdr:colOff>2343150</xdr:colOff>
      <xdr:row>96</xdr:row>
      <xdr:rowOff>152400</xdr:rowOff>
    </xdr:to>
    <xdr:pic>
      <xdr:nvPicPr>
        <xdr:cNvPr id="12" name="Picture 11">
          <a:hlinkClick xmlns:r="http://schemas.openxmlformats.org/officeDocument/2006/relationships" r:id="rId6"/>
          <a:extLst>
            <a:ext uri="{FF2B5EF4-FFF2-40B4-BE49-F238E27FC236}">
              <a16:creationId xmlns:a16="http://schemas.microsoft.com/office/drawing/2014/main" id="{52B2695A-C717-4309-9E31-02FC4B57496C}"/>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4152900" y="16392525"/>
          <a:ext cx="4629150" cy="46291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getsmarteraboutmoney.ca/calculators/compound-interest-calculator/"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3" Type="http://schemas.openxmlformats.org/officeDocument/2006/relationships/hyperlink" Target="https://harvestportfolios.com/etf/hdif/" TargetMode="External"/><Relationship Id="rId18" Type="http://schemas.openxmlformats.org/officeDocument/2006/relationships/hyperlink" Target="https://www.bmogam.com/ca-en/advisors/investment-solutions/etf-centre/" TargetMode="External"/><Relationship Id="rId26" Type="http://schemas.openxmlformats.org/officeDocument/2006/relationships/hyperlink" Target="https://hamiltonetfs.com/etf/hbnd/" TargetMode="External"/><Relationship Id="rId3" Type="http://schemas.openxmlformats.org/officeDocument/2006/relationships/hyperlink" Target="https://www.vanguard.ca/en/investor/products/products-group/all-products?tab=overview" TargetMode="External"/><Relationship Id="rId21" Type="http://schemas.openxmlformats.org/officeDocument/2006/relationships/hyperlink" Target="https://horizonsetfs.com/ETF/qqcc/" TargetMode="External"/><Relationship Id="rId7" Type="http://schemas.openxmlformats.org/officeDocument/2006/relationships/hyperlink" Target="https://www.bmo.com/gam/ca/advisor/products/etfs?fundUrl=/fundProfile/ZDH" TargetMode="External"/><Relationship Id="rId12" Type="http://schemas.openxmlformats.org/officeDocument/2006/relationships/hyperlink" Target="https://hamiltonetfs.com/etf/hyld/" TargetMode="External"/><Relationship Id="rId17" Type="http://schemas.openxmlformats.org/officeDocument/2006/relationships/hyperlink" Target="https://www.middlefield.com/etf-div.htm" TargetMode="External"/><Relationship Id="rId25" Type="http://schemas.openxmlformats.org/officeDocument/2006/relationships/hyperlink" Target="https://www.middlefield.com/etf-idr.htm" TargetMode="External"/><Relationship Id="rId33" Type="http://schemas.openxmlformats.org/officeDocument/2006/relationships/drawing" Target="../drawings/drawing3.xml"/><Relationship Id="rId2" Type="http://schemas.openxmlformats.org/officeDocument/2006/relationships/hyperlink" Target="https://horizonsetfs.com/ETF/hxq/" TargetMode="External"/><Relationship Id="rId16" Type="http://schemas.openxmlformats.org/officeDocument/2006/relationships/hyperlink" Target="https://www.blackrock.com/ca/investors/en/products/239828/ishares-sp-us-dividend-growers-index-fund-cadhedged-fund" TargetMode="External"/><Relationship Id="rId20" Type="http://schemas.openxmlformats.org/officeDocument/2006/relationships/hyperlink" Target="https://horizonsetfs.com/ETF/uscc/" TargetMode="External"/><Relationship Id="rId29" Type="http://schemas.openxmlformats.org/officeDocument/2006/relationships/hyperlink" Target="https://horizonsetfs.com/ETF/eqcl/" TargetMode="External"/><Relationship Id="rId1" Type="http://schemas.openxmlformats.org/officeDocument/2006/relationships/hyperlink" Target="https://www.vanguard.ca/en/investor/products/products-group/all-products?tab=overview" TargetMode="External"/><Relationship Id="rId6" Type="http://schemas.openxmlformats.org/officeDocument/2006/relationships/hyperlink" Target="https://www.vanguard.ca/en/advisor/products/products-group/etfs/VDY" TargetMode="External"/><Relationship Id="rId11" Type="http://schemas.openxmlformats.org/officeDocument/2006/relationships/hyperlink" Target="https://hamiltonetfs.com/etf/hdiv/" TargetMode="External"/><Relationship Id="rId24" Type="http://schemas.openxmlformats.org/officeDocument/2006/relationships/hyperlink" Target="https://horizonsetfs.com/ETF/encc/" TargetMode="External"/><Relationship Id="rId32" Type="http://schemas.openxmlformats.org/officeDocument/2006/relationships/printerSettings" Target="../printerSettings/printerSettings1.bin"/><Relationship Id="rId5" Type="http://schemas.openxmlformats.org/officeDocument/2006/relationships/hyperlink" Target="https://www.vanguard.ca/en/investor/products/products-group/all-products?tab=overview" TargetMode="External"/><Relationship Id="rId15" Type="http://schemas.openxmlformats.org/officeDocument/2006/relationships/hyperlink" Target="https://www.purposeinvest.com/funds/purpose-emerging-markets-dividend-fund" TargetMode="External"/><Relationship Id="rId23" Type="http://schemas.openxmlformats.org/officeDocument/2006/relationships/hyperlink" Target="https://harvestportfolios.com/etf/hta/" TargetMode="External"/><Relationship Id="rId28" Type="http://schemas.openxmlformats.org/officeDocument/2006/relationships/hyperlink" Target="https://www.middlefield.com/etf-idr.htm" TargetMode="External"/><Relationship Id="rId10" Type="http://schemas.openxmlformats.org/officeDocument/2006/relationships/hyperlink" Target="https://harvestportfolios.com/etf/hhl/" TargetMode="External"/><Relationship Id="rId19" Type="http://schemas.openxmlformats.org/officeDocument/2006/relationships/hyperlink" Target="https://horizonsetfs.com/ETF/cncc/" TargetMode="External"/><Relationship Id="rId31" Type="http://schemas.openxmlformats.org/officeDocument/2006/relationships/hyperlink" Target="https://passiveincomeinvesting.ca/product/ultimate-diy-investing-package/" TargetMode="External"/><Relationship Id="rId4" Type="http://schemas.openxmlformats.org/officeDocument/2006/relationships/hyperlink" Target="https://www.vanguard.ca/en/investor/products/products-group/all-products?tab=overview" TargetMode="External"/><Relationship Id="rId9" Type="http://schemas.openxmlformats.org/officeDocument/2006/relationships/hyperlink" Target="https://www.canoefinancial.com/eit-income-fund" TargetMode="External"/><Relationship Id="rId14" Type="http://schemas.openxmlformats.org/officeDocument/2006/relationships/hyperlink" Target="https://www.middlefield.com/etf-idr.htm" TargetMode="External"/><Relationship Id="rId22" Type="http://schemas.openxmlformats.org/officeDocument/2006/relationships/hyperlink" Target="https://www.bromptongroup.com/product/brompton-enhanced-multi-asset-income-etf/" TargetMode="External"/><Relationship Id="rId27" Type="http://schemas.openxmlformats.org/officeDocument/2006/relationships/hyperlink" Target="https://hamiltonetfs.com/etf/hcal/" TargetMode="External"/><Relationship Id="rId30" Type="http://schemas.openxmlformats.org/officeDocument/2006/relationships/hyperlink" Target="https://horizonsetfs.com/ETF/heqt/" TargetMode="External"/><Relationship Id="rId8" Type="http://schemas.openxmlformats.org/officeDocument/2006/relationships/hyperlink" Target="https://www.blackrock.com/ca/investors/en/products/239556/ishares-global-monthly-dividend-index-etf"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investor.vanguard.com/etf/profile/Vt" TargetMode="External"/><Relationship Id="rId18" Type="http://schemas.openxmlformats.org/officeDocument/2006/relationships/hyperlink" Target="https://investor.vanguard.com/etf/profile/VNQi" TargetMode="External"/><Relationship Id="rId26" Type="http://schemas.openxmlformats.org/officeDocument/2006/relationships/hyperlink" Target="https://neosfunds.com/spyi/" TargetMode="External"/><Relationship Id="rId3" Type="http://schemas.openxmlformats.org/officeDocument/2006/relationships/hyperlink" Target="https://am.jpmorgan.com/us/en/asset-management/adv/products/jpmorgan-equity-premium-income-etf-46641q332" TargetMode="External"/><Relationship Id="rId21" Type="http://schemas.openxmlformats.org/officeDocument/2006/relationships/hyperlink" Target="https://www.ssga.com/us/en/institutional/etfs/funds/spdr-portfolio-sp-500-high-dividend-etf-spyd" TargetMode="External"/><Relationship Id="rId34" Type="http://schemas.openxmlformats.org/officeDocument/2006/relationships/hyperlink" Target="https://passiveincomeinvesting.ca/product/ultimate-diy-investing-package/" TargetMode="External"/><Relationship Id="rId7" Type="http://schemas.openxmlformats.org/officeDocument/2006/relationships/hyperlink" Target="https://amplifyetfs.com/divo" TargetMode="External"/><Relationship Id="rId12" Type="http://schemas.openxmlformats.org/officeDocument/2006/relationships/hyperlink" Target="https://investor.vanguard.com/etf/profile/overview/vti" TargetMode="External"/><Relationship Id="rId17" Type="http://schemas.openxmlformats.org/officeDocument/2006/relationships/hyperlink" Target="https://investor.vanguard.com/etf/profile/VNQ" TargetMode="External"/><Relationship Id="rId25" Type="http://schemas.openxmlformats.org/officeDocument/2006/relationships/hyperlink" Target="https://www.schwabassetmanagement.com/products/schd" TargetMode="External"/><Relationship Id="rId33" Type="http://schemas.openxmlformats.org/officeDocument/2006/relationships/hyperlink" Target="https://amplifyetfs.com/yyy" TargetMode="External"/><Relationship Id="rId2" Type="http://schemas.openxmlformats.org/officeDocument/2006/relationships/hyperlink" Target="https://www.globalxetfs.com/funds/xyld/" TargetMode="External"/><Relationship Id="rId16" Type="http://schemas.openxmlformats.org/officeDocument/2006/relationships/hyperlink" Target="https://investor.vanguard.com/etf/profile/VIGI" TargetMode="External"/><Relationship Id="rId20" Type="http://schemas.openxmlformats.org/officeDocument/2006/relationships/hyperlink" Target="https://investor.vanguard.com/etf/profile/VIG" TargetMode="External"/><Relationship Id="rId29" Type="http://schemas.openxmlformats.org/officeDocument/2006/relationships/hyperlink" Target="https://www.ishares.com/us/products/329119/" TargetMode="External"/><Relationship Id="rId1" Type="http://schemas.openxmlformats.org/officeDocument/2006/relationships/hyperlink" Target="https://www.globalxetfs.com/funds/ryld/" TargetMode="External"/><Relationship Id="rId6" Type="http://schemas.openxmlformats.org/officeDocument/2006/relationships/hyperlink" Target="https://www.simplify.us/etfs/svol-simplify-volatility-premium-etf" TargetMode="External"/><Relationship Id="rId11" Type="http://schemas.openxmlformats.org/officeDocument/2006/relationships/hyperlink" Target="https://investor.vanguard.com/etf/profile/VEU" TargetMode="External"/><Relationship Id="rId24" Type="http://schemas.openxmlformats.org/officeDocument/2006/relationships/hyperlink" Target="https://www.ssga.com/us/en/institutional/etfs/funds/spdr-sp-emerging-markets-dividend-etf-ediv" TargetMode="External"/><Relationship Id="rId32" Type="http://schemas.openxmlformats.org/officeDocument/2006/relationships/hyperlink" Target="https://www.defianceetfs.com/jepy/" TargetMode="External"/><Relationship Id="rId5" Type="http://schemas.openxmlformats.org/officeDocument/2006/relationships/hyperlink" Target="https://am.jpmorgan.com/us/en/asset-management/adv/products/jpmorgan-nasdaq-equity-premium-income-etf-etf-shares-46654q203" TargetMode="External"/><Relationship Id="rId15" Type="http://schemas.openxmlformats.org/officeDocument/2006/relationships/hyperlink" Target="https://investor.vanguard.com/etf/profile/VYM" TargetMode="External"/><Relationship Id="rId23" Type="http://schemas.openxmlformats.org/officeDocument/2006/relationships/hyperlink" Target="https://www.ssga.com/us/en/institutional/etfs/funds/spdr-sp-international-dividend-etf-dwx" TargetMode="External"/><Relationship Id="rId28" Type="http://schemas.openxmlformats.org/officeDocument/2006/relationships/hyperlink" Target="https://www.ishares.com/us/products/329120/ishares-investment-grade-corporate-bond-buywrite-strategy-etf/" TargetMode="External"/><Relationship Id="rId36" Type="http://schemas.openxmlformats.org/officeDocument/2006/relationships/drawing" Target="../drawings/drawing4.xml"/><Relationship Id="rId10" Type="http://schemas.openxmlformats.org/officeDocument/2006/relationships/hyperlink" Target="https://www.invesco.com/qqq-etf/en/home.html" TargetMode="External"/><Relationship Id="rId19" Type="http://schemas.openxmlformats.org/officeDocument/2006/relationships/hyperlink" Target="https://investor.vanguard.com/etf/profile/VNQ" TargetMode="External"/><Relationship Id="rId31" Type="http://schemas.openxmlformats.org/officeDocument/2006/relationships/hyperlink" Target="https://www.defianceetfs.com/qqqy/" TargetMode="External"/><Relationship Id="rId4" Type="http://schemas.openxmlformats.org/officeDocument/2006/relationships/hyperlink" Target="https://www.globalxetfs.com/funds/qyld/" TargetMode="External"/><Relationship Id="rId9" Type="http://schemas.openxmlformats.org/officeDocument/2006/relationships/hyperlink" Target="https://investor.vanguard.com/etf/profile/VTWO" TargetMode="External"/><Relationship Id="rId14" Type="http://schemas.openxmlformats.org/officeDocument/2006/relationships/hyperlink" Target="https://investor.vanguard.com/etf/profile/VYMI" TargetMode="External"/><Relationship Id="rId22" Type="http://schemas.openxmlformats.org/officeDocument/2006/relationships/hyperlink" Target="https://www.ssga.com/us/en/institutional/etfs/funds/spdr-sp-global-dividend-etf-wdiv" TargetMode="External"/><Relationship Id="rId27" Type="http://schemas.openxmlformats.org/officeDocument/2006/relationships/hyperlink" Target="https://www.ishares.com/us/products/329118/ishares-20%20-year-treasury-bond-buywrite-strategy-etf" TargetMode="External"/><Relationship Id="rId30" Type="http://schemas.openxmlformats.org/officeDocument/2006/relationships/hyperlink" Target="https://amplifyetfs.com/idvo/" TargetMode="External"/><Relationship Id="rId35" Type="http://schemas.openxmlformats.org/officeDocument/2006/relationships/printerSettings" Target="../printerSettings/printerSettings2.bin"/><Relationship Id="rId8" Type="http://schemas.openxmlformats.org/officeDocument/2006/relationships/hyperlink" Target="https://investor.vanguard.com/etf/profile/VOO"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7D61C-9D2B-4D19-A513-711E8D55B7FF}">
  <dimension ref="A1:AD67"/>
  <sheetViews>
    <sheetView showGridLines="0" tabSelected="1" workbookViewId="0">
      <selection activeCell="P63" sqref="P63"/>
    </sheetView>
  </sheetViews>
  <sheetFormatPr defaultRowHeight="12.75" x14ac:dyDescent="0.2"/>
  <cols>
    <col min="1" max="1" width="3.7109375" customWidth="1"/>
    <col min="5" max="5" width="7.42578125" customWidth="1"/>
    <col min="6" max="6" width="3.5703125" customWidth="1"/>
    <col min="23" max="23" width="7.85546875" customWidth="1"/>
  </cols>
  <sheetData>
    <row r="1" spans="2:6" x14ac:dyDescent="0.2">
      <c r="B1" s="145"/>
    </row>
    <row r="2" spans="2:6" x14ac:dyDescent="0.2">
      <c r="B2" s="206" t="s">
        <v>285</v>
      </c>
      <c r="C2" s="206"/>
      <c r="D2" s="206"/>
      <c r="E2" s="206"/>
      <c r="F2" s="206"/>
    </row>
    <row r="3" spans="2:6" x14ac:dyDescent="0.2">
      <c r="B3" s="206"/>
      <c r="C3" s="206"/>
      <c r="D3" s="206"/>
      <c r="E3" s="206"/>
      <c r="F3" s="206"/>
    </row>
    <row r="4" spans="2:6" x14ac:dyDescent="0.2">
      <c r="B4" s="206"/>
      <c r="C4" s="206"/>
      <c r="D4" s="206"/>
      <c r="E4" s="206"/>
      <c r="F4" s="206"/>
    </row>
    <row r="5" spans="2:6" x14ac:dyDescent="0.2">
      <c r="B5" s="206"/>
      <c r="C5" s="206"/>
      <c r="D5" s="206"/>
      <c r="E5" s="206"/>
      <c r="F5" s="206"/>
    </row>
    <row r="6" spans="2:6" x14ac:dyDescent="0.2">
      <c r="B6" s="206"/>
      <c r="C6" s="206"/>
      <c r="D6" s="206"/>
      <c r="E6" s="206"/>
      <c r="F6" s="206"/>
    </row>
    <row r="7" spans="2:6" x14ac:dyDescent="0.2">
      <c r="B7" s="206"/>
      <c r="C7" s="206"/>
      <c r="D7" s="206"/>
      <c r="E7" s="206"/>
      <c r="F7" s="206"/>
    </row>
    <row r="8" spans="2:6" x14ac:dyDescent="0.2">
      <c r="B8" s="206"/>
      <c r="C8" s="206"/>
      <c r="D8" s="206"/>
      <c r="E8" s="206"/>
      <c r="F8" s="206"/>
    </row>
    <row r="9" spans="2:6" x14ac:dyDescent="0.2">
      <c r="B9" s="206"/>
      <c r="C9" s="206"/>
      <c r="D9" s="206"/>
      <c r="E9" s="206"/>
      <c r="F9" s="206"/>
    </row>
    <row r="10" spans="2:6" x14ac:dyDescent="0.2">
      <c r="B10" s="206"/>
      <c r="C10" s="206"/>
      <c r="D10" s="206"/>
      <c r="E10" s="206"/>
      <c r="F10" s="206"/>
    </row>
    <row r="11" spans="2:6" x14ac:dyDescent="0.2">
      <c r="B11" s="206"/>
      <c r="C11" s="206"/>
      <c r="D11" s="206"/>
      <c r="E11" s="206"/>
      <c r="F11" s="206"/>
    </row>
    <row r="12" spans="2:6" x14ac:dyDescent="0.2">
      <c r="B12" s="206"/>
      <c r="C12" s="206"/>
      <c r="D12" s="206"/>
      <c r="E12" s="206"/>
      <c r="F12" s="206"/>
    </row>
    <row r="13" spans="2:6" x14ac:dyDescent="0.2">
      <c r="B13" s="206"/>
      <c r="C13" s="206"/>
      <c r="D13" s="206"/>
      <c r="E13" s="206"/>
      <c r="F13" s="206"/>
    </row>
    <row r="14" spans="2:6" x14ac:dyDescent="0.2">
      <c r="B14" s="206"/>
      <c r="C14" s="206"/>
      <c r="D14" s="206"/>
      <c r="E14" s="206"/>
      <c r="F14" s="206"/>
    </row>
    <row r="23" spans="30:30" x14ac:dyDescent="0.2">
      <c r="AD23" s="145"/>
    </row>
    <row r="39" spans="1:28" x14ac:dyDescent="0.2">
      <c r="B39" s="209" t="s">
        <v>284</v>
      </c>
      <c r="C39" s="209"/>
      <c r="D39" s="209"/>
      <c r="E39" s="209"/>
      <c r="F39" s="209"/>
    </row>
    <row r="40" spans="1:28" ht="15.75" x14ac:dyDescent="0.25">
      <c r="A40" s="208"/>
      <c r="B40" s="209"/>
      <c r="C40" s="209"/>
      <c r="D40" s="209"/>
      <c r="E40" s="209"/>
      <c r="F40" s="209"/>
      <c r="R40" s="205"/>
      <c r="S40" s="205"/>
      <c r="T40" s="205"/>
      <c r="U40" s="205"/>
      <c r="X40" s="146"/>
      <c r="Y40" s="146"/>
      <c r="Z40" s="146"/>
      <c r="AA40" s="146"/>
      <c r="AB40" s="147"/>
    </row>
    <row r="41" spans="1:28" ht="15" customHeight="1" x14ac:dyDescent="0.25">
      <c r="A41" s="208"/>
      <c r="B41" s="209"/>
      <c r="C41" s="209"/>
      <c r="D41" s="209"/>
      <c r="E41" s="209"/>
      <c r="F41" s="209"/>
    </row>
    <row r="42" spans="1:28" ht="15" customHeight="1" x14ac:dyDescent="0.2">
      <c r="B42" s="209"/>
      <c r="C42" s="209"/>
      <c r="D42" s="209"/>
      <c r="E42" s="209"/>
      <c r="F42" s="209"/>
      <c r="P42" s="207"/>
      <c r="Q42" s="207"/>
      <c r="R42" s="207"/>
      <c r="S42" s="207"/>
      <c r="T42" s="207"/>
    </row>
    <row r="56" spans="16:16" ht="18" x14ac:dyDescent="0.25">
      <c r="P56" s="210" t="s">
        <v>286</v>
      </c>
    </row>
    <row r="67" spans="16:16" x14ac:dyDescent="0.2">
      <c r="P67" s="145"/>
    </row>
  </sheetData>
  <mergeCells count="2">
    <mergeCell ref="B2:F14"/>
    <mergeCell ref="B39:F42"/>
  </mergeCells>
  <hyperlinks>
    <hyperlink ref="B39:F42" r:id="rId1" display="Link to Compounding Interest Calculator" xr:uid="{52C498F7-0730-4C2A-A33F-20625CB86BE8}"/>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2304C-4E01-43A7-96B1-8034D243BE5E}">
  <dimension ref="A2"/>
  <sheetViews>
    <sheetView showGridLines="0" topLeftCell="A9" zoomScaleNormal="100" workbookViewId="0">
      <selection activeCell="AD28" sqref="AD28"/>
    </sheetView>
  </sheetViews>
  <sheetFormatPr defaultRowHeight="12.75" x14ac:dyDescent="0.2"/>
  <cols>
    <col min="1" max="1" width="2.140625" customWidth="1"/>
    <col min="10" max="10" width="8" customWidth="1"/>
  </cols>
  <sheetData>
    <row r="2" ht="15.75" customHeight="1" x14ac:dyDescent="0.2"/>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00E28-DE6A-4534-A79D-FD411F770CB8}">
  <dimension ref="A1:M72"/>
  <sheetViews>
    <sheetView showGridLines="0" topLeftCell="A62" zoomScaleNormal="100" workbookViewId="0">
      <selection sqref="A1:F1"/>
    </sheetView>
  </sheetViews>
  <sheetFormatPr defaultRowHeight="13.5" x14ac:dyDescent="0.2"/>
  <cols>
    <col min="1" max="1" width="53.42578125" style="48" customWidth="1"/>
    <col min="2" max="2" width="12.85546875" style="48" customWidth="1"/>
    <col min="3" max="3" width="10.28515625" style="48" customWidth="1"/>
    <col min="4" max="4" width="13.42578125" style="48" customWidth="1"/>
    <col min="5" max="5" width="40.42578125" style="48" customWidth="1"/>
    <col min="6" max="6" width="14.5703125" style="90" customWidth="1"/>
    <col min="7" max="7" width="2.7109375" style="48" customWidth="1"/>
    <col min="8" max="8" width="52.140625" style="48" customWidth="1"/>
    <col min="9" max="10" width="11.7109375" style="48" customWidth="1"/>
    <col min="11" max="11" width="12.5703125" style="48" customWidth="1"/>
    <col min="12" max="12" width="58.7109375" style="48" customWidth="1"/>
    <col min="13" max="13" width="13" style="48" customWidth="1"/>
    <col min="14" max="16384" width="9.140625" style="48"/>
  </cols>
  <sheetData>
    <row r="1" spans="1:7" s="43" customFormat="1" ht="30" customHeight="1" x14ac:dyDescent="0.2">
      <c r="A1" s="167" t="s">
        <v>23</v>
      </c>
      <c r="B1" s="168"/>
      <c r="C1" s="168"/>
      <c r="D1" s="168"/>
      <c r="E1" s="168"/>
      <c r="F1" s="169"/>
      <c r="G1" s="42"/>
    </row>
    <row r="2" spans="1:7" s="45" customFormat="1" ht="50.1" customHeight="1" x14ac:dyDescent="0.2">
      <c r="A2" s="170" t="s">
        <v>24</v>
      </c>
      <c r="B2" s="171"/>
      <c r="C2" s="171"/>
      <c r="D2" s="171"/>
      <c r="E2" s="171"/>
      <c r="F2" s="172"/>
      <c r="G2" s="44"/>
    </row>
    <row r="3" spans="1:7" ht="33.75" customHeight="1" x14ac:dyDescent="0.2">
      <c r="A3" s="46" t="s">
        <v>1</v>
      </c>
      <c r="B3" s="46" t="s">
        <v>25</v>
      </c>
      <c r="C3" s="46" t="s">
        <v>2</v>
      </c>
      <c r="D3" s="46" t="s">
        <v>26</v>
      </c>
      <c r="E3" s="46" t="s">
        <v>27</v>
      </c>
      <c r="F3" s="47" t="s">
        <v>28</v>
      </c>
      <c r="G3" s="156"/>
    </row>
    <row r="4" spans="1:7" s="45" customFormat="1" ht="15.95" customHeight="1" x14ac:dyDescent="0.2">
      <c r="A4" s="49" t="s">
        <v>29</v>
      </c>
      <c r="B4" s="50" t="s">
        <v>30</v>
      </c>
      <c r="C4" s="51" t="s">
        <v>31</v>
      </c>
      <c r="D4" s="52"/>
      <c r="E4" s="53" t="s">
        <v>32</v>
      </c>
      <c r="F4" s="54">
        <v>0.1</v>
      </c>
      <c r="G4" s="156"/>
    </row>
    <row r="5" spans="1:7" s="45" customFormat="1" ht="15.95" customHeight="1" x14ac:dyDescent="0.2">
      <c r="A5" s="49" t="s">
        <v>33</v>
      </c>
      <c r="B5" s="50" t="s">
        <v>30</v>
      </c>
      <c r="C5" s="55" t="s">
        <v>34</v>
      </c>
      <c r="D5" s="52"/>
      <c r="E5" s="56" t="s">
        <v>35</v>
      </c>
      <c r="F5" s="54">
        <v>0.1</v>
      </c>
      <c r="G5" s="156"/>
    </row>
    <row r="6" spans="1:7" s="45" customFormat="1" ht="15.95" customHeight="1" x14ac:dyDescent="0.2">
      <c r="A6" s="57" t="s">
        <v>36</v>
      </c>
      <c r="B6" s="50" t="s">
        <v>30</v>
      </c>
      <c r="C6" s="58" t="s">
        <v>37</v>
      </c>
      <c r="D6" s="52"/>
      <c r="E6" s="59" t="s">
        <v>38</v>
      </c>
      <c r="F6" s="54">
        <v>0.1</v>
      </c>
      <c r="G6" s="156"/>
    </row>
    <row r="7" spans="1:7" s="45" customFormat="1" ht="15.95" customHeight="1" x14ac:dyDescent="0.2">
      <c r="A7" s="60" t="s">
        <v>39</v>
      </c>
      <c r="B7" s="50" t="s">
        <v>30</v>
      </c>
      <c r="C7" s="58" t="s">
        <v>40</v>
      </c>
      <c r="D7" s="52" t="s">
        <v>41</v>
      </c>
      <c r="E7" s="59" t="s">
        <v>42</v>
      </c>
      <c r="F7" s="54">
        <v>0.1</v>
      </c>
      <c r="G7" s="156"/>
    </row>
    <row r="8" spans="1:7" s="45" customFormat="1" ht="15.95" customHeight="1" x14ac:dyDescent="0.2">
      <c r="A8" s="57" t="s">
        <v>43</v>
      </c>
      <c r="B8" s="50" t="s">
        <v>30</v>
      </c>
      <c r="C8" s="61" t="s">
        <v>44</v>
      </c>
      <c r="D8" s="62"/>
      <c r="E8" s="53" t="s">
        <v>45</v>
      </c>
      <c r="F8" s="63">
        <v>0.15</v>
      </c>
      <c r="G8" s="156"/>
    </row>
    <row r="9" spans="1:7" s="45" customFormat="1" ht="15.95" customHeight="1" x14ac:dyDescent="0.2">
      <c r="A9" s="60" t="s">
        <v>46</v>
      </c>
      <c r="B9" s="50" t="s">
        <v>30</v>
      </c>
      <c r="C9" s="64" t="s">
        <v>47</v>
      </c>
      <c r="D9" s="52" t="s">
        <v>48</v>
      </c>
      <c r="E9" s="65" t="s">
        <v>49</v>
      </c>
      <c r="F9" s="54">
        <v>0.08</v>
      </c>
      <c r="G9" s="156"/>
    </row>
    <row r="10" spans="1:7" s="45" customFormat="1" ht="15.95" customHeight="1" x14ac:dyDescent="0.2">
      <c r="A10" s="60" t="s">
        <v>50</v>
      </c>
      <c r="B10" s="50" t="s">
        <v>30</v>
      </c>
      <c r="C10" s="64" t="s">
        <v>51</v>
      </c>
      <c r="D10" s="52" t="s">
        <v>52</v>
      </c>
      <c r="E10" s="65" t="s">
        <v>53</v>
      </c>
      <c r="F10" s="54">
        <v>0.08</v>
      </c>
      <c r="G10" s="156"/>
    </row>
    <row r="11" spans="1:7" s="45" customFormat="1" ht="15.95" customHeight="1" x14ac:dyDescent="0.2">
      <c r="A11" s="60" t="s">
        <v>54</v>
      </c>
      <c r="B11" s="50" t="s">
        <v>30</v>
      </c>
      <c r="C11" s="64" t="s">
        <v>55</v>
      </c>
      <c r="D11" s="52" t="s">
        <v>56</v>
      </c>
      <c r="E11" s="65" t="s">
        <v>57</v>
      </c>
      <c r="F11" s="54">
        <v>0.05</v>
      </c>
      <c r="G11" s="156"/>
    </row>
    <row r="12" spans="1:7" s="45" customFormat="1" ht="15.95" customHeight="1" x14ac:dyDescent="0.2">
      <c r="A12" s="60" t="s">
        <v>58</v>
      </c>
      <c r="B12" s="50" t="s">
        <v>30</v>
      </c>
      <c r="C12" s="64" t="s">
        <v>59</v>
      </c>
      <c r="D12" s="52" t="s">
        <v>60</v>
      </c>
      <c r="E12" s="65" t="s">
        <v>61</v>
      </c>
      <c r="F12" s="54">
        <v>0.05</v>
      </c>
      <c r="G12" s="156"/>
    </row>
    <row r="13" spans="1:7" s="45" customFormat="1" ht="15.95" customHeight="1" x14ac:dyDescent="0.2">
      <c r="A13" s="49" t="s">
        <v>62</v>
      </c>
      <c r="B13" s="50" t="s">
        <v>63</v>
      </c>
      <c r="C13" s="55" t="s">
        <v>64</v>
      </c>
      <c r="D13" s="52"/>
      <c r="E13" s="53" t="s">
        <v>65</v>
      </c>
      <c r="F13" s="54">
        <v>0.05</v>
      </c>
      <c r="G13" s="156"/>
    </row>
    <row r="14" spans="1:7" s="45" customFormat="1" ht="15.95" customHeight="1" x14ac:dyDescent="0.2">
      <c r="A14" s="49" t="s">
        <v>66</v>
      </c>
      <c r="B14" s="50" t="s">
        <v>30</v>
      </c>
      <c r="C14" s="55" t="s">
        <v>67</v>
      </c>
      <c r="D14" s="52" t="s">
        <v>68</v>
      </c>
      <c r="E14" s="53" t="s">
        <v>69</v>
      </c>
      <c r="F14" s="54">
        <v>0.03</v>
      </c>
      <c r="G14" s="156"/>
    </row>
    <row r="15" spans="1:7" s="45" customFormat="1" ht="15.95" customHeight="1" x14ac:dyDescent="0.2">
      <c r="A15" s="60" t="s">
        <v>70</v>
      </c>
      <c r="B15" s="50" t="s">
        <v>30</v>
      </c>
      <c r="C15" s="64" t="s">
        <v>71</v>
      </c>
      <c r="D15" s="52" t="s">
        <v>72</v>
      </c>
      <c r="E15" s="65" t="s">
        <v>73</v>
      </c>
      <c r="F15" s="54">
        <v>0.03</v>
      </c>
      <c r="G15" s="156"/>
    </row>
    <row r="16" spans="1:7" s="45" customFormat="1" ht="15.95" customHeight="1" x14ac:dyDescent="0.2">
      <c r="A16" s="49" t="s">
        <v>74</v>
      </c>
      <c r="B16" s="50" t="s">
        <v>30</v>
      </c>
      <c r="C16" s="55" t="s">
        <v>75</v>
      </c>
      <c r="D16" s="52" t="s">
        <v>76</v>
      </c>
      <c r="E16" s="53" t="s">
        <v>77</v>
      </c>
      <c r="F16" s="54">
        <v>0.02</v>
      </c>
      <c r="G16" s="156"/>
    </row>
    <row r="17" spans="1:13" s="45" customFormat="1" ht="15.95" customHeight="1" x14ac:dyDescent="0.2">
      <c r="A17" s="53" t="s">
        <v>78</v>
      </c>
      <c r="B17" s="66" t="s">
        <v>30</v>
      </c>
      <c r="C17" s="67" t="s">
        <v>79</v>
      </c>
      <c r="D17" s="52" t="s">
        <v>80</v>
      </c>
      <c r="E17" s="53" t="s">
        <v>81</v>
      </c>
      <c r="F17" s="68">
        <v>0.03</v>
      </c>
      <c r="G17" s="156"/>
    </row>
    <row r="18" spans="1:13" s="45" customFormat="1" ht="15.75" customHeight="1" x14ac:dyDescent="0.2">
      <c r="A18" s="49" t="s">
        <v>82</v>
      </c>
      <c r="B18" s="50" t="s">
        <v>30</v>
      </c>
      <c r="C18" s="55" t="s">
        <v>83</v>
      </c>
      <c r="D18" s="52" t="s">
        <v>84</v>
      </c>
      <c r="E18" s="53" t="s">
        <v>85</v>
      </c>
      <c r="F18" s="54">
        <v>0.03</v>
      </c>
      <c r="G18" s="156"/>
    </row>
    <row r="19" spans="1:13" s="45" customFormat="1" ht="15.95" customHeight="1" x14ac:dyDescent="0.2">
      <c r="A19" s="69"/>
      <c r="B19" s="69"/>
      <c r="C19" s="69"/>
      <c r="D19" s="69"/>
      <c r="E19" s="69"/>
      <c r="F19" s="70">
        <f>SUM(F4:F18)</f>
        <v>1.0000000000000002</v>
      </c>
      <c r="G19" s="156"/>
    </row>
    <row r="20" spans="1:13" s="45" customFormat="1" ht="15.95" customHeight="1" x14ac:dyDescent="0.2">
      <c r="A20" s="157" t="s">
        <v>86</v>
      </c>
      <c r="B20" s="158"/>
      <c r="C20" s="158"/>
      <c r="D20" s="158"/>
      <c r="E20" s="158"/>
      <c r="F20" s="159"/>
      <c r="G20" s="156"/>
    </row>
    <row r="21" spans="1:13" s="45" customFormat="1" ht="15.95" customHeight="1" x14ac:dyDescent="0.2">
      <c r="A21" s="160"/>
      <c r="B21" s="161"/>
      <c r="C21" s="161"/>
      <c r="D21" s="161"/>
      <c r="E21" s="161"/>
      <c r="F21" s="162"/>
      <c r="G21" s="156"/>
    </row>
    <row r="22" spans="1:13" ht="15" customHeight="1" x14ac:dyDescent="0.2">
      <c r="A22" s="173"/>
      <c r="B22" s="173"/>
      <c r="C22" s="173"/>
      <c r="D22" s="173"/>
      <c r="E22" s="173"/>
      <c r="F22" s="173"/>
      <c r="G22" s="71"/>
      <c r="H22" s="149"/>
      <c r="I22" s="149"/>
      <c r="J22" s="149"/>
      <c r="K22" s="149"/>
      <c r="L22" s="149"/>
      <c r="M22" s="149"/>
    </row>
    <row r="23" spans="1:13" ht="30" customHeight="1" x14ac:dyDescent="0.2">
      <c r="A23" s="163" t="s">
        <v>87</v>
      </c>
      <c r="B23" s="151"/>
      <c r="C23" s="151"/>
      <c r="D23" s="151"/>
      <c r="E23" s="151"/>
      <c r="F23" s="152"/>
      <c r="G23" s="156"/>
    </row>
    <row r="24" spans="1:13" ht="63" customHeight="1" x14ac:dyDescent="0.2">
      <c r="A24" s="164" t="s">
        <v>88</v>
      </c>
      <c r="B24" s="165"/>
      <c r="C24" s="165"/>
      <c r="D24" s="165"/>
      <c r="E24" s="165"/>
      <c r="F24" s="166"/>
      <c r="G24" s="156"/>
    </row>
    <row r="25" spans="1:13" ht="31.5" x14ac:dyDescent="0.2">
      <c r="A25" s="46" t="s">
        <v>1</v>
      </c>
      <c r="B25" s="46" t="s">
        <v>25</v>
      </c>
      <c r="C25" s="46" t="s">
        <v>2</v>
      </c>
      <c r="D25" s="46" t="s">
        <v>26</v>
      </c>
      <c r="E25" s="46" t="s">
        <v>27</v>
      </c>
      <c r="F25" s="47" t="s">
        <v>28</v>
      </c>
      <c r="G25" s="156"/>
    </row>
    <row r="26" spans="1:13" ht="15.95" customHeight="1" x14ac:dyDescent="0.2">
      <c r="A26" s="72" t="s">
        <v>89</v>
      </c>
      <c r="B26" s="66" t="s">
        <v>30</v>
      </c>
      <c r="C26" s="58" t="s">
        <v>90</v>
      </c>
      <c r="D26" s="52" t="s">
        <v>91</v>
      </c>
      <c r="E26" s="73" t="s">
        <v>92</v>
      </c>
      <c r="F26" s="54">
        <v>0.25</v>
      </c>
      <c r="G26" s="156"/>
    </row>
    <row r="27" spans="1:13" ht="15.95" customHeight="1" x14ac:dyDescent="0.2">
      <c r="A27" s="74" t="s">
        <v>93</v>
      </c>
      <c r="B27" s="66" t="s">
        <v>30</v>
      </c>
      <c r="C27" s="58" t="s">
        <v>94</v>
      </c>
      <c r="D27" s="52" t="s">
        <v>95</v>
      </c>
      <c r="E27" s="73" t="s">
        <v>96</v>
      </c>
      <c r="F27" s="54">
        <v>0.05</v>
      </c>
      <c r="G27" s="156"/>
    </row>
    <row r="28" spans="1:13" ht="15.95" customHeight="1" x14ac:dyDescent="0.2">
      <c r="A28" s="75" t="s">
        <v>97</v>
      </c>
      <c r="B28" s="66" t="s">
        <v>30</v>
      </c>
      <c r="C28" s="51" t="s">
        <v>98</v>
      </c>
      <c r="D28" s="52" t="s">
        <v>99</v>
      </c>
      <c r="E28" s="73" t="s">
        <v>100</v>
      </c>
      <c r="F28" s="54">
        <v>0.05</v>
      </c>
      <c r="G28" s="156"/>
    </row>
    <row r="29" spans="1:13" ht="15.95" customHeight="1" x14ac:dyDescent="0.2">
      <c r="A29" s="75" t="s">
        <v>101</v>
      </c>
      <c r="B29" s="66" t="s">
        <v>30</v>
      </c>
      <c r="C29" s="76" t="s">
        <v>102</v>
      </c>
      <c r="D29" s="52"/>
      <c r="E29" s="73" t="s">
        <v>103</v>
      </c>
      <c r="F29" s="54">
        <v>0.05</v>
      </c>
      <c r="G29" s="156"/>
    </row>
    <row r="30" spans="1:13" ht="15.95" customHeight="1" x14ac:dyDescent="0.2">
      <c r="A30" s="77" t="s">
        <v>104</v>
      </c>
      <c r="B30" s="66" t="s">
        <v>30</v>
      </c>
      <c r="C30" s="58" t="s">
        <v>105</v>
      </c>
      <c r="D30" s="52" t="s">
        <v>106</v>
      </c>
      <c r="E30" s="73" t="s">
        <v>107</v>
      </c>
      <c r="F30" s="54">
        <v>0.15</v>
      </c>
      <c r="G30" s="156"/>
    </row>
    <row r="31" spans="1:13" ht="15.95" customHeight="1" x14ac:dyDescent="0.2">
      <c r="A31" s="57" t="s">
        <v>108</v>
      </c>
      <c r="B31" s="50" t="s">
        <v>30</v>
      </c>
      <c r="C31" s="61" t="s">
        <v>109</v>
      </c>
      <c r="D31" s="62" t="s">
        <v>110</v>
      </c>
      <c r="E31" s="53" t="s">
        <v>111</v>
      </c>
      <c r="F31" s="63">
        <v>0.4</v>
      </c>
      <c r="G31" s="156"/>
    </row>
    <row r="32" spans="1:13" ht="15.95" customHeight="1" x14ac:dyDescent="0.2">
      <c r="A32" s="53" t="s">
        <v>78</v>
      </c>
      <c r="B32" s="66" t="s">
        <v>30</v>
      </c>
      <c r="C32" s="78" t="s">
        <v>79</v>
      </c>
      <c r="D32" s="52" t="s">
        <v>112</v>
      </c>
      <c r="E32" s="53" t="s">
        <v>81</v>
      </c>
      <c r="F32" s="68">
        <v>0.05</v>
      </c>
      <c r="G32" s="156"/>
    </row>
    <row r="33" spans="1:13" ht="15.95" customHeight="1" x14ac:dyDescent="0.2">
      <c r="A33" s="69"/>
      <c r="B33" s="69"/>
      <c r="C33" s="69"/>
      <c r="D33" s="69"/>
      <c r="E33" s="69"/>
      <c r="F33" s="54"/>
      <c r="G33" s="156"/>
    </row>
    <row r="34" spans="1:13" ht="15.95" customHeight="1" x14ac:dyDescent="0.2">
      <c r="A34" s="69"/>
      <c r="B34" s="69"/>
      <c r="C34" s="69"/>
      <c r="D34" s="69"/>
      <c r="E34" s="69"/>
      <c r="F34" s="54"/>
      <c r="G34" s="156"/>
    </row>
    <row r="35" spans="1:13" ht="15.95" customHeight="1" x14ac:dyDescent="0.2">
      <c r="A35" s="69"/>
      <c r="B35" s="69"/>
      <c r="C35" s="69"/>
      <c r="D35" s="69"/>
      <c r="E35" s="69"/>
      <c r="F35" s="54"/>
      <c r="G35" s="156"/>
    </row>
    <row r="36" spans="1:13" ht="15.95" customHeight="1" x14ac:dyDescent="0.2">
      <c r="A36" s="69"/>
      <c r="B36" s="69"/>
      <c r="C36" s="69"/>
      <c r="D36" s="69"/>
      <c r="E36" s="69"/>
      <c r="F36" s="54"/>
      <c r="G36" s="156"/>
    </row>
    <row r="37" spans="1:13" ht="15.95" customHeight="1" x14ac:dyDescent="0.2">
      <c r="A37" s="69"/>
      <c r="B37" s="69"/>
      <c r="C37" s="69"/>
      <c r="D37" s="69"/>
      <c r="E37" s="69"/>
      <c r="F37" s="69"/>
      <c r="G37" s="156"/>
    </row>
    <row r="38" spans="1:13" ht="15.95" customHeight="1" x14ac:dyDescent="0.2">
      <c r="A38" s="69"/>
      <c r="B38" s="69"/>
      <c r="C38" s="69"/>
      <c r="D38" s="69"/>
      <c r="E38" s="69"/>
      <c r="F38" s="69"/>
      <c r="G38" s="156"/>
    </row>
    <row r="39" spans="1:13" ht="15.95" customHeight="1" x14ac:dyDescent="0.2">
      <c r="A39" s="53"/>
      <c r="B39" s="50"/>
      <c r="C39" s="79"/>
      <c r="D39" s="79"/>
      <c r="E39" s="53"/>
      <c r="F39" s="54"/>
      <c r="G39" s="156"/>
    </row>
    <row r="40" spans="1:13" ht="15.95" customHeight="1" x14ac:dyDescent="0.2">
      <c r="A40" s="53"/>
      <c r="B40" s="50"/>
      <c r="C40" s="79"/>
      <c r="D40" s="79"/>
      <c r="E40" s="53"/>
      <c r="F40" s="54"/>
      <c r="G40" s="156"/>
    </row>
    <row r="41" spans="1:13" ht="15.95" customHeight="1" x14ac:dyDescent="0.2">
      <c r="A41" s="53"/>
      <c r="B41" s="50"/>
      <c r="C41" s="79"/>
      <c r="D41" s="79"/>
      <c r="E41" s="53"/>
      <c r="F41" s="80">
        <f>SUM(F26:F40)</f>
        <v>1</v>
      </c>
      <c r="G41" s="156"/>
    </row>
    <row r="42" spans="1:13" ht="15.95" customHeight="1" x14ac:dyDescent="0.2">
      <c r="A42" s="157" t="s">
        <v>113</v>
      </c>
      <c r="B42" s="158"/>
      <c r="C42" s="158"/>
      <c r="D42" s="158"/>
      <c r="E42" s="158"/>
      <c r="F42" s="159"/>
      <c r="G42" s="156"/>
    </row>
    <row r="43" spans="1:13" ht="15.95" customHeight="1" x14ac:dyDescent="0.2">
      <c r="A43" s="160"/>
      <c r="B43" s="161"/>
      <c r="C43" s="161"/>
      <c r="D43" s="161"/>
      <c r="E43" s="161"/>
      <c r="F43" s="162"/>
      <c r="G43" s="156"/>
    </row>
    <row r="44" spans="1:13" ht="15.95" customHeight="1" x14ac:dyDescent="0.2">
      <c r="A44" s="149"/>
      <c r="B44" s="149"/>
      <c r="C44" s="149"/>
      <c r="D44" s="149"/>
      <c r="E44" s="149"/>
      <c r="F44" s="149"/>
      <c r="G44" s="156"/>
      <c r="H44" s="149"/>
      <c r="I44" s="149"/>
      <c r="J44" s="149"/>
      <c r="K44" s="149"/>
      <c r="L44" s="149"/>
      <c r="M44" s="149"/>
    </row>
    <row r="45" spans="1:13" ht="30" customHeight="1" x14ac:dyDescent="0.2">
      <c r="A45" s="150" t="s">
        <v>114</v>
      </c>
      <c r="B45" s="151"/>
      <c r="C45" s="151"/>
      <c r="D45" s="151"/>
      <c r="E45" s="151"/>
      <c r="F45" s="152"/>
      <c r="G45" s="156"/>
    </row>
    <row r="46" spans="1:13" ht="49.5" customHeight="1" x14ac:dyDescent="0.2">
      <c r="A46" s="153" t="s">
        <v>115</v>
      </c>
      <c r="B46" s="154"/>
      <c r="C46" s="154"/>
      <c r="D46" s="154"/>
      <c r="E46" s="154"/>
      <c r="F46" s="155"/>
      <c r="G46" s="156"/>
    </row>
    <row r="47" spans="1:13" ht="31.5" x14ac:dyDescent="0.2">
      <c r="A47" s="46" t="s">
        <v>1</v>
      </c>
      <c r="B47" s="46" t="s">
        <v>25</v>
      </c>
      <c r="C47" s="46" t="s">
        <v>2</v>
      </c>
      <c r="D47" s="46" t="s">
        <v>116</v>
      </c>
      <c r="E47" s="46" t="s">
        <v>27</v>
      </c>
      <c r="F47" s="47" t="s">
        <v>28</v>
      </c>
      <c r="G47" s="156"/>
    </row>
    <row r="48" spans="1:13" ht="15.95" customHeight="1" x14ac:dyDescent="0.2">
      <c r="A48" s="72" t="s">
        <v>117</v>
      </c>
      <c r="B48" s="66" t="s">
        <v>30</v>
      </c>
      <c r="C48" s="58" t="s">
        <v>118</v>
      </c>
      <c r="D48" s="52" t="s">
        <v>119</v>
      </c>
      <c r="E48" s="72" t="s">
        <v>120</v>
      </c>
      <c r="F48" s="81">
        <v>0.25</v>
      </c>
      <c r="G48" s="156"/>
    </row>
    <row r="49" spans="1:7" ht="15.95" customHeight="1" x14ac:dyDescent="0.2">
      <c r="A49" s="82" t="s">
        <v>121</v>
      </c>
      <c r="B49" s="66" t="s">
        <v>30</v>
      </c>
      <c r="C49" s="58" t="s">
        <v>122</v>
      </c>
      <c r="D49" s="52" t="s">
        <v>123</v>
      </c>
      <c r="E49" s="72" t="s">
        <v>124</v>
      </c>
      <c r="F49" s="81">
        <v>0.25</v>
      </c>
      <c r="G49" s="156"/>
    </row>
    <row r="50" spans="1:7" ht="15.95" customHeight="1" x14ac:dyDescent="0.2">
      <c r="A50" s="82" t="s">
        <v>125</v>
      </c>
      <c r="B50" s="66" t="s">
        <v>30</v>
      </c>
      <c r="C50" s="58" t="s">
        <v>126</v>
      </c>
      <c r="D50" s="52" t="s">
        <v>127</v>
      </c>
      <c r="E50" s="83" t="s">
        <v>128</v>
      </c>
      <c r="F50" s="81">
        <v>0.1</v>
      </c>
      <c r="G50" s="156"/>
    </row>
    <row r="51" spans="1:7" ht="15.95" customHeight="1" x14ac:dyDescent="0.2">
      <c r="A51" s="84" t="s">
        <v>129</v>
      </c>
      <c r="B51" s="66" t="s">
        <v>30</v>
      </c>
      <c r="C51" s="51" t="s">
        <v>130</v>
      </c>
      <c r="D51" s="52"/>
      <c r="E51" s="83" t="s">
        <v>131</v>
      </c>
      <c r="F51" s="81">
        <v>0.2</v>
      </c>
      <c r="G51" s="156"/>
    </row>
    <row r="52" spans="1:7" ht="15.95" customHeight="1" x14ac:dyDescent="0.2">
      <c r="A52" s="72" t="s">
        <v>132</v>
      </c>
      <c r="B52" s="66" t="s">
        <v>30</v>
      </c>
      <c r="C52" s="55" t="s">
        <v>133</v>
      </c>
      <c r="D52" s="52" t="s">
        <v>134</v>
      </c>
      <c r="E52" s="72" t="s">
        <v>135</v>
      </c>
      <c r="F52" s="81">
        <v>0.05</v>
      </c>
      <c r="G52" s="156"/>
    </row>
    <row r="53" spans="1:7" ht="15.95" customHeight="1" x14ac:dyDescent="0.2">
      <c r="A53" s="85" t="s">
        <v>136</v>
      </c>
      <c r="B53" s="66" t="s">
        <v>30</v>
      </c>
      <c r="C53" s="58" t="s">
        <v>137</v>
      </c>
      <c r="D53" s="52" t="s">
        <v>138</v>
      </c>
      <c r="E53" s="72" t="s">
        <v>139</v>
      </c>
      <c r="F53" s="81">
        <v>0.05</v>
      </c>
      <c r="G53" s="156"/>
    </row>
    <row r="54" spans="1:7" ht="15.95" customHeight="1" x14ac:dyDescent="0.2">
      <c r="A54" s="53" t="s">
        <v>78</v>
      </c>
      <c r="B54" s="66" t="s">
        <v>30</v>
      </c>
      <c r="C54" s="78" t="s">
        <v>79</v>
      </c>
      <c r="D54" s="52" t="s">
        <v>112</v>
      </c>
      <c r="E54" s="53" t="s">
        <v>81</v>
      </c>
      <c r="F54" s="81">
        <v>0.05</v>
      </c>
      <c r="G54" s="156"/>
    </row>
    <row r="55" spans="1:7" ht="15.95" customHeight="1" x14ac:dyDescent="0.2">
      <c r="A55" s="86" t="s">
        <v>140</v>
      </c>
      <c r="B55" s="66" t="s">
        <v>30</v>
      </c>
      <c r="C55" s="51" t="s">
        <v>141</v>
      </c>
      <c r="D55" s="52" t="s">
        <v>142</v>
      </c>
      <c r="E55" s="53" t="s">
        <v>143</v>
      </c>
      <c r="F55" s="81">
        <v>0.05</v>
      </c>
      <c r="G55" s="156"/>
    </row>
    <row r="56" spans="1:7" ht="15.95" customHeight="1" x14ac:dyDescent="0.2">
      <c r="A56" s="86"/>
      <c r="B56" s="66"/>
      <c r="C56" s="87"/>
      <c r="D56" s="52"/>
      <c r="E56" s="53"/>
      <c r="F56" s="81"/>
      <c r="G56" s="156"/>
    </row>
    <row r="57" spans="1:7" ht="15.95" customHeight="1" x14ac:dyDescent="0.2">
      <c r="A57" s="86"/>
      <c r="B57" s="66"/>
      <c r="C57" s="88"/>
      <c r="D57" s="52"/>
      <c r="E57" s="53"/>
      <c r="F57" s="68"/>
      <c r="G57" s="156"/>
    </row>
    <row r="58" spans="1:7" ht="15.95" customHeight="1" x14ac:dyDescent="0.2">
      <c r="A58" s="53"/>
      <c r="B58" s="50"/>
      <c r="C58" s="79"/>
      <c r="D58" s="79"/>
      <c r="E58" s="53"/>
      <c r="F58" s="54"/>
      <c r="G58" s="156"/>
    </row>
    <row r="59" spans="1:7" ht="15.95" customHeight="1" x14ac:dyDescent="0.2">
      <c r="A59" s="53"/>
      <c r="B59" s="50"/>
      <c r="C59" s="79"/>
      <c r="D59" s="79"/>
      <c r="E59" s="53"/>
      <c r="F59" s="54"/>
      <c r="G59" s="156"/>
    </row>
    <row r="60" spans="1:7" ht="15.95" customHeight="1" x14ac:dyDescent="0.2">
      <c r="A60" s="53"/>
      <c r="B60" s="50"/>
      <c r="C60" s="79"/>
      <c r="D60" s="79"/>
      <c r="E60" s="53"/>
      <c r="F60" s="54"/>
      <c r="G60" s="156"/>
    </row>
    <row r="61" spans="1:7" ht="15.95" customHeight="1" x14ac:dyDescent="0.2">
      <c r="A61" s="86"/>
      <c r="B61" s="66"/>
      <c r="C61" s="88"/>
      <c r="D61" s="52"/>
      <c r="E61" s="53"/>
      <c r="F61" s="68"/>
      <c r="G61" s="156"/>
    </row>
    <row r="62" spans="1:7" ht="15.95" customHeight="1" x14ac:dyDescent="0.2">
      <c r="A62" s="53"/>
      <c r="B62" s="50"/>
      <c r="C62" s="79"/>
      <c r="D62" s="79"/>
      <c r="E62" s="53"/>
      <c r="F62" s="54"/>
      <c r="G62" s="156"/>
    </row>
    <row r="63" spans="1:7" ht="15.75" x14ac:dyDescent="0.2">
      <c r="A63" s="53"/>
      <c r="B63" s="50"/>
      <c r="C63" s="79"/>
      <c r="D63" s="79"/>
      <c r="E63" s="53"/>
      <c r="F63" s="89">
        <f>SUM(F48:F62)</f>
        <v>1.0000000000000002</v>
      </c>
      <c r="G63" s="156"/>
    </row>
    <row r="64" spans="1:7" ht="15.95" customHeight="1" x14ac:dyDescent="0.2">
      <c r="A64" s="157" t="s">
        <v>144</v>
      </c>
      <c r="B64" s="158"/>
      <c r="C64" s="158"/>
      <c r="D64" s="158"/>
      <c r="E64" s="158"/>
      <c r="F64" s="159"/>
      <c r="G64" s="156"/>
    </row>
    <row r="65" spans="1:13" ht="15.95" customHeight="1" x14ac:dyDescent="0.2">
      <c r="A65" s="160"/>
      <c r="B65" s="161"/>
      <c r="C65" s="161"/>
      <c r="D65" s="161"/>
      <c r="E65" s="161"/>
      <c r="F65" s="162"/>
      <c r="G65" s="156"/>
      <c r="H65" s="149"/>
      <c r="I65" s="149"/>
      <c r="J65" s="149"/>
      <c r="K65" s="149"/>
      <c r="L65" s="149"/>
      <c r="M65" s="149"/>
    </row>
    <row r="66" spans="1:13" ht="12.75" customHeight="1" x14ac:dyDescent="0.2">
      <c r="A66" s="148" t="s">
        <v>145</v>
      </c>
      <c r="B66" s="148"/>
      <c r="C66" s="148"/>
      <c r="D66" s="148"/>
      <c r="E66" s="148"/>
      <c r="F66" s="148"/>
      <c r="G66" s="148"/>
      <c r="H66" s="148"/>
      <c r="I66" s="148"/>
      <c r="J66" s="148"/>
      <c r="K66" s="148"/>
      <c r="L66" s="148"/>
      <c r="M66" s="148"/>
    </row>
    <row r="67" spans="1:13" ht="12.75" customHeight="1" x14ac:dyDescent="0.2">
      <c r="A67" s="148"/>
      <c r="B67" s="148"/>
      <c r="C67" s="148"/>
      <c r="D67" s="148"/>
      <c r="E67" s="148"/>
      <c r="F67" s="148"/>
      <c r="G67" s="148"/>
      <c r="H67" s="148"/>
      <c r="I67" s="148"/>
      <c r="J67" s="148"/>
      <c r="K67" s="148"/>
      <c r="L67" s="148"/>
      <c r="M67" s="148"/>
    </row>
    <row r="68" spans="1:13" ht="12.75" customHeight="1" x14ac:dyDescent="0.2">
      <c r="A68" s="148"/>
      <c r="B68" s="148"/>
      <c r="C68" s="148"/>
      <c r="D68" s="148"/>
      <c r="E68" s="148"/>
      <c r="F68" s="148"/>
      <c r="G68" s="148"/>
      <c r="H68" s="148"/>
      <c r="I68" s="148"/>
      <c r="J68" s="148"/>
      <c r="K68" s="148"/>
      <c r="L68" s="148"/>
      <c r="M68" s="148"/>
    </row>
    <row r="69" spans="1:13" ht="12.75" customHeight="1" x14ac:dyDescent="0.2">
      <c r="A69" s="148"/>
      <c r="B69" s="148"/>
      <c r="C69" s="148"/>
      <c r="D69" s="148"/>
      <c r="E69" s="148"/>
      <c r="F69" s="148"/>
      <c r="G69" s="148"/>
      <c r="H69" s="148"/>
      <c r="I69" s="148"/>
      <c r="J69" s="148"/>
      <c r="K69" s="148"/>
      <c r="L69" s="148"/>
      <c r="M69" s="148"/>
    </row>
    <row r="70" spans="1:13" ht="12.75" customHeight="1" x14ac:dyDescent="0.2">
      <c r="A70" s="148"/>
      <c r="B70" s="148"/>
      <c r="C70" s="148"/>
      <c r="D70" s="148"/>
      <c r="E70" s="148"/>
      <c r="F70" s="148"/>
      <c r="G70" s="148"/>
      <c r="H70" s="148"/>
      <c r="I70" s="148"/>
      <c r="J70" s="148"/>
      <c r="K70" s="148"/>
      <c r="L70" s="148"/>
      <c r="M70" s="148"/>
    </row>
    <row r="71" spans="1:13" x14ac:dyDescent="0.2">
      <c r="F71" s="48"/>
    </row>
    <row r="72" spans="1:13" x14ac:dyDescent="0.2">
      <c r="F72" s="48"/>
    </row>
  </sheetData>
  <mergeCells count="19">
    <mergeCell ref="H22:M22"/>
    <mergeCell ref="A1:F1"/>
    <mergeCell ref="A2:F2"/>
    <mergeCell ref="G3:G21"/>
    <mergeCell ref="A20:F21"/>
    <mergeCell ref="A22:F22"/>
    <mergeCell ref="A23:F23"/>
    <mergeCell ref="G23:G41"/>
    <mergeCell ref="A24:F24"/>
    <mergeCell ref="A42:F43"/>
    <mergeCell ref="G42:G61"/>
    <mergeCell ref="A44:F44"/>
    <mergeCell ref="A66:M70"/>
    <mergeCell ref="H44:M44"/>
    <mergeCell ref="A45:F45"/>
    <mergeCell ref="A46:F46"/>
    <mergeCell ref="G62:G65"/>
    <mergeCell ref="A64:F65"/>
    <mergeCell ref="H65:M65"/>
  </mergeCells>
  <hyperlinks>
    <hyperlink ref="C26" r:id="rId1" xr:uid="{E4979887-28F2-4306-9699-34989DB529CB}"/>
    <hyperlink ref="C30" r:id="rId2" xr:uid="{79EB745C-647B-48F6-8505-AEF6CB2FC029}"/>
    <hyperlink ref="C27" r:id="rId3" xr:uid="{7C2A29E1-01B9-478A-A9B2-E5FEEB08D04A}"/>
    <hyperlink ref="C29" r:id="rId4" xr:uid="{6998CF0F-3C73-49E2-85A7-CB31D9654811}"/>
    <hyperlink ref="C28" r:id="rId5" xr:uid="{DB09B764-B1AD-4A83-B5CA-5117E9FC37AC}"/>
    <hyperlink ref="C48" r:id="rId6" xr:uid="{EDDE8A00-E868-462B-A9F7-826C8EB9F324}"/>
    <hyperlink ref="C52" r:id="rId7" location="fundUrl=%2FfundProfile%2FZDH" xr:uid="{430D97B1-1970-4917-A7C3-48EB8BB29DFB}"/>
    <hyperlink ref="C50" r:id="rId8" xr:uid="{89F4C446-80A2-4CBE-BEA5-F267AE30A817}"/>
    <hyperlink ref="C13" r:id="rId9" xr:uid="{E4883AB2-65BB-4E17-BC63-145A222FD7CC}"/>
    <hyperlink ref="C14" r:id="rId10" xr:uid="{1434DC2A-C3B2-4AE8-ABE4-E61B1B7B3C4A}"/>
    <hyperlink ref="C5" r:id="rId11" xr:uid="{A831E173-5F1A-4DB8-A388-5F2C909B7649}"/>
    <hyperlink ref="C6" r:id="rId12" xr:uid="{F60621EC-BF51-48AB-8801-4FF7C62D1B1A}"/>
    <hyperlink ref="C7" r:id="rId13" xr:uid="{2F830A0E-319D-4D3C-AFC7-9BE262A67C4C}"/>
    <hyperlink ref="C54" r:id="rId14" display="IDR" xr:uid="{C03B1582-FF72-4425-8454-E9A1A7E6516E}"/>
    <hyperlink ref="C53" r:id="rId15" xr:uid="{A1C55390-B510-43CE-99BC-0C992E2F3DBE}"/>
    <hyperlink ref="C49" r:id="rId16" xr:uid="{866B61DF-ED77-4B5D-8914-A41F53971CA5}"/>
    <hyperlink ref="C51" r:id="rId17" xr:uid="{0B8C1F85-D533-4707-AB24-80D4C905150B}"/>
    <hyperlink ref="C4" r:id="rId18" xr:uid="{D1A05A20-C9C2-4BBE-A96B-153CADD58E67}"/>
    <hyperlink ref="C9" r:id="rId19" xr:uid="{E1C4081F-95A4-47DE-AB30-F7B45D14EEDD}"/>
    <hyperlink ref="C10" r:id="rId20" xr:uid="{6DA7338A-F671-4A85-8E10-93F3E65BDDB9}"/>
    <hyperlink ref="C11" r:id="rId21" xr:uid="{C316495D-D142-41CF-9781-35F25BFD382E}"/>
    <hyperlink ref="C12" r:id="rId22" xr:uid="{A1153568-59D0-4E74-8B26-BB1EAE46A546}"/>
    <hyperlink ref="C15" r:id="rId23" xr:uid="{1C5BC462-9AE1-4642-98D9-427858E2E4F6}"/>
    <hyperlink ref="C16" r:id="rId24" xr:uid="{A7F138CD-720B-4847-87FA-FFCD68769222}"/>
    <hyperlink ref="C17" r:id="rId25" display="IDR" xr:uid="{129D0F2C-344E-4142-A50B-1FCC2701D80A}"/>
    <hyperlink ref="C18" r:id="rId26" xr:uid="{62B9A62A-0C1D-4FFE-8364-1AD6A2F5FB53}"/>
    <hyperlink ref="C55" r:id="rId27" xr:uid="{76D14FAB-01E6-48B1-AF72-61EF08BEE15E}"/>
    <hyperlink ref="C32" r:id="rId28" display="IDR" xr:uid="{594C79A4-E132-4A03-8422-7E6A63E47413}"/>
    <hyperlink ref="C8" r:id="rId29" xr:uid="{197804C0-6EC5-43BF-86E9-96CAAF8C6E59}"/>
    <hyperlink ref="C31" r:id="rId30" display="HEQL" xr:uid="{D207A08E-CADD-4339-8AD2-7365140F232C}"/>
    <hyperlink ref="A66:M70" r:id="rId31" display="Purchase the Ultimate DIY Investing Package for additional Sample Portfolios and more!" xr:uid="{1F6D428B-DB5A-472B-AEDB-7840AB07AA7F}"/>
  </hyperlinks>
  <pageMargins left="0.7" right="0.7" top="0.75" bottom="0.75" header="0.3" footer="0.3"/>
  <pageSetup orientation="portrait" r:id="rId32"/>
  <drawing r:id="rId3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F9C27-C590-42B5-8D83-3788CFE63F08}">
  <dimension ref="A1:N70"/>
  <sheetViews>
    <sheetView showGridLines="0" topLeftCell="A60" zoomScaleNormal="100" workbookViewId="0">
      <selection activeCell="A45" sqref="A45:F45"/>
    </sheetView>
  </sheetViews>
  <sheetFormatPr defaultRowHeight="13.5" x14ac:dyDescent="0.2"/>
  <cols>
    <col min="1" max="1" width="57.5703125" style="48" customWidth="1"/>
    <col min="2" max="2" width="12.85546875" style="48" customWidth="1"/>
    <col min="3" max="3" width="10.28515625" style="48" customWidth="1"/>
    <col min="4" max="4" width="15.85546875" style="48" customWidth="1"/>
    <col min="5" max="5" width="47.7109375" style="48" customWidth="1"/>
    <col min="6" max="6" width="13" style="90" customWidth="1"/>
    <col min="7" max="7" width="2.7109375" style="48" customWidth="1"/>
    <col min="8" max="8" width="45" style="48" customWidth="1"/>
    <col min="9" max="10" width="11.7109375" style="48" customWidth="1"/>
    <col min="11" max="11" width="12.5703125" style="48" customWidth="1"/>
    <col min="12" max="12" width="58.7109375" style="48" customWidth="1"/>
    <col min="13" max="13" width="13" style="48" customWidth="1"/>
    <col min="14" max="14" width="2.7109375" style="48" customWidth="1"/>
    <col min="15" max="16384" width="9.140625" style="48"/>
  </cols>
  <sheetData>
    <row r="1" spans="1:14" s="92" customFormat="1" ht="30" customHeight="1" x14ac:dyDescent="0.2">
      <c r="A1" s="178" t="s">
        <v>281</v>
      </c>
      <c r="B1" s="179"/>
      <c r="C1" s="179"/>
      <c r="D1" s="179"/>
      <c r="E1" s="179"/>
      <c r="F1" s="180"/>
      <c r="G1" s="177"/>
      <c r="N1" s="93"/>
    </row>
    <row r="2" spans="1:14" s="45" customFormat="1" ht="46.5" customHeight="1" x14ac:dyDescent="0.2">
      <c r="A2" s="181" t="s">
        <v>146</v>
      </c>
      <c r="B2" s="182"/>
      <c r="C2" s="182"/>
      <c r="D2" s="182"/>
      <c r="E2" s="182"/>
      <c r="F2" s="183"/>
      <c r="G2" s="177"/>
      <c r="N2" s="44"/>
    </row>
    <row r="3" spans="1:14" ht="30.75" customHeight="1" x14ac:dyDescent="0.2">
      <c r="A3" s="46" t="s">
        <v>1</v>
      </c>
      <c r="B3" s="46" t="s">
        <v>25</v>
      </c>
      <c r="C3" s="46" t="s">
        <v>2</v>
      </c>
      <c r="D3" s="46" t="s">
        <v>26</v>
      </c>
      <c r="E3" s="46" t="s">
        <v>147</v>
      </c>
      <c r="F3" s="47" t="s">
        <v>28</v>
      </c>
      <c r="G3" s="177"/>
      <c r="N3" s="156"/>
    </row>
    <row r="4" spans="1:14" s="45" customFormat="1" ht="15.95" customHeight="1" x14ac:dyDescent="0.2">
      <c r="A4" s="72" t="s">
        <v>148</v>
      </c>
      <c r="B4" s="50" t="s">
        <v>30</v>
      </c>
      <c r="C4" s="94" t="s">
        <v>149</v>
      </c>
      <c r="D4" s="52" t="s">
        <v>150</v>
      </c>
      <c r="E4" s="95" t="s">
        <v>151</v>
      </c>
      <c r="F4" s="54">
        <v>0.12</v>
      </c>
      <c r="G4" s="177"/>
      <c r="N4" s="156"/>
    </row>
    <row r="5" spans="1:14" s="45" customFormat="1" ht="15.95" customHeight="1" x14ac:dyDescent="0.2">
      <c r="A5" s="53" t="s">
        <v>152</v>
      </c>
      <c r="B5" s="50" t="s">
        <v>30</v>
      </c>
      <c r="C5" s="96" t="s">
        <v>153</v>
      </c>
      <c r="D5" s="52" t="s">
        <v>154</v>
      </c>
      <c r="E5" s="95" t="s">
        <v>155</v>
      </c>
      <c r="F5" s="54">
        <v>0.12</v>
      </c>
      <c r="G5" s="177"/>
      <c r="N5" s="156"/>
    </row>
    <row r="6" spans="1:14" s="45" customFormat="1" ht="15.95" customHeight="1" x14ac:dyDescent="0.2">
      <c r="A6" s="97" t="s">
        <v>156</v>
      </c>
      <c r="B6" s="50" t="s">
        <v>30</v>
      </c>
      <c r="C6" s="58" t="s">
        <v>157</v>
      </c>
      <c r="D6" s="52" t="s">
        <v>158</v>
      </c>
      <c r="E6" s="95" t="s">
        <v>155</v>
      </c>
      <c r="F6" s="54">
        <v>0.1</v>
      </c>
      <c r="G6" s="177"/>
      <c r="N6" s="156"/>
    </row>
    <row r="7" spans="1:14" s="45" customFormat="1" ht="15.95" customHeight="1" x14ac:dyDescent="0.2">
      <c r="A7" s="97" t="s">
        <v>159</v>
      </c>
      <c r="B7" s="50" t="s">
        <v>30</v>
      </c>
      <c r="C7" s="58" t="s">
        <v>160</v>
      </c>
      <c r="D7" s="52" t="s">
        <v>161</v>
      </c>
      <c r="E7" s="95" t="s">
        <v>151</v>
      </c>
      <c r="F7" s="54">
        <v>0.1</v>
      </c>
      <c r="G7" s="177"/>
      <c r="N7" s="156"/>
    </row>
    <row r="8" spans="1:14" s="45" customFormat="1" ht="15.95" customHeight="1" x14ac:dyDescent="0.2">
      <c r="A8" s="72" t="s">
        <v>162</v>
      </c>
      <c r="B8" s="50" t="s">
        <v>30</v>
      </c>
      <c r="C8" s="67" t="s">
        <v>163</v>
      </c>
      <c r="D8" s="52" t="s">
        <v>164</v>
      </c>
      <c r="E8" s="95" t="s">
        <v>165</v>
      </c>
      <c r="F8" s="54">
        <v>0.05</v>
      </c>
      <c r="G8" s="177"/>
      <c r="N8" s="156"/>
    </row>
    <row r="9" spans="1:14" s="45" customFormat="1" ht="15.95" customHeight="1" x14ac:dyDescent="0.2">
      <c r="A9" s="72" t="s">
        <v>166</v>
      </c>
      <c r="B9" s="50" t="s">
        <v>30</v>
      </c>
      <c r="C9" s="79" t="s">
        <v>167</v>
      </c>
      <c r="D9" s="52" t="s">
        <v>168</v>
      </c>
      <c r="E9" s="95" t="s">
        <v>169</v>
      </c>
      <c r="F9" s="54">
        <v>0.05</v>
      </c>
      <c r="G9" s="177"/>
      <c r="N9" s="156"/>
    </row>
    <row r="10" spans="1:14" s="45" customFormat="1" ht="15.95" customHeight="1" x14ac:dyDescent="0.2">
      <c r="A10" s="72" t="s">
        <v>170</v>
      </c>
      <c r="B10" s="50" t="s">
        <v>30</v>
      </c>
      <c r="C10" s="79" t="s">
        <v>171</v>
      </c>
      <c r="D10" s="52" t="s">
        <v>172</v>
      </c>
      <c r="E10" s="95" t="s">
        <v>173</v>
      </c>
      <c r="F10" s="54">
        <v>0.05</v>
      </c>
      <c r="G10" s="177"/>
      <c r="N10" s="156"/>
    </row>
    <row r="11" spans="1:14" s="45" customFormat="1" ht="15.95" customHeight="1" x14ac:dyDescent="0.2">
      <c r="A11" s="69" t="s">
        <v>174</v>
      </c>
      <c r="B11" s="50" t="s">
        <v>30</v>
      </c>
      <c r="C11" s="64" t="s">
        <v>175</v>
      </c>
      <c r="D11" s="52" t="s">
        <v>176</v>
      </c>
      <c r="E11" s="95" t="s">
        <v>173</v>
      </c>
      <c r="F11" s="54">
        <v>0.12</v>
      </c>
      <c r="G11" s="177"/>
      <c r="N11" s="156"/>
    </row>
    <row r="12" spans="1:14" s="45" customFormat="1" ht="15.95" customHeight="1" x14ac:dyDescent="0.2">
      <c r="A12" s="97" t="s">
        <v>177</v>
      </c>
      <c r="B12" s="50" t="s">
        <v>30</v>
      </c>
      <c r="C12" s="96" t="s">
        <v>178</v>
      </c>
      <c r="D12" s="52" t="s">
        <v>172</v>
      </c>
      <c r="E12" s="95" t="s">
        <v>151</v>
      </c>
      <c r="F12" s="54">
        <v>0.05</v>
      </c>
      <c r="G12" s="177"/>
      <c r="N12" s="156"/>
    </row>
    <row r="13" spans="1:14" s="45" customFormat="1" ht="15.95" customHeight="1" x14ac:dyDescent="0.2">
      <c r="A13" s="97" t="s">
        <v>179</v>
      </c>
      <c r="B13" s="50" t="s">
        <v>30</v>
      </c>
      <c r="C13" s="58" t="s">
        <v>180</v>
      </c>
      <c r="D13" s="52"/>
      <c r="E13" s="95" t="s">
        <v>181</v>
      </c>
      <c r="F13" s="54">
        <v>0.05</v>
      </c>
      <c r="G13" s="177"/>
      <c r="N13" s="156"/>
    </row>
    <row r="14" spans="1:14" s="45" customFormat="1" ht="15.95" customHeight="1" x14ac:dyDescent="0.2">
      <c r="A14" s="98" t="s">
        <v>182</v>
      </c>
      <c r="B14" s="50" t="s">
        <v>30</v>
      </c>
      <c r="C14" s="96" t="s">
        <v>183</v>
      </c>
      <c r="D14" s="52"/>
      <c r="E14" s="53" t="s">
        <v>184</v>
      </c>
      <c r="F14" s="54">
        <v>0.05</v>
      </c>
      <c r="G14" s="177"/>
      <c r="N14" s="156"/>
    </row>
    <row r="15" spans="1:14" s="45" customFormat="1" ht="15.95" customHeight="1" x14ac:dyDescent="0.2">
      <c r="A15" s="72" t="s">
        <v>185</v>
      </c>
      <c r="B15" s="50" t="s">
        <v>30</v>
      </c>
      <c r="C15" s="78" t="s">
        <v>186</v>
      </c>
      <c r="D15" s="52"/>
      <c r="E15" s="72" t="s">
        <v>85</v>
      </c>
      <c r="F15" s="54">
        <v>0.04</v>
      </c>
      <c r="G15" s="177"/>
      <c r="N15" s="156"/>
    </row>
    <row r="16" spans="1:14" s="45" customFormat="1" ht="15.95" customHeight="1" x14ac:dyDescent="0.2">
      <c r="A16" s="69" t="s">
        <v>187</v>
      </c>
      <c r="B16" s="50" t="s">
        <v>30</v>
      </c>
      <c r="C16" s="64" t="s">
        <v>188</v>
      </c>
      <c r="D16" s="69"/>
      <c r="E16" s="72" t="s">
        <v>189</v>
      </c>
      <c r="F16" s="54">
        <v>0.04</v>
      </c>
      <c r="G16" s="177"/>
      <c r="N16" s="156"/>
    </row>
    <row r="17" spans="1:14" s="45" customFormat="1" ht="15.95" customHeight="1" x14ac:dyDescent="0.2">
      <c r="A17" s="97" t="s">
        <v>190</v>
      </c>
      <c r="B17" s="50" t="s">
        <v>30</v>
      </c>
      <c r="C17" s="58" t="s">
        <v>191</v>
      </c>
      <c r="D17" s="52"/>
      <c r="E17" s="72" t="s">
        <v>192</v>
      </c>
      <c r="F17" s="54">
        <v>0.04</v>
      </c>
      <c r="G17" s="177"/>
      <c r="N17" s="156"/>
    </row>
    <row r="18" spans="1:14" s="45" customFormat="1" ht="15.95" customHeight="1" x14ac:dyDescent="0.2">
      <c r="A18" s="97" t="s">
        <v>193</v>
      </c>
      <c r="B18" s="50" t="s">
        <v>30</v>
      </c>
      <c r="C18" s="96" t="s">
        <v>194</v>
      </c>
      <c r="D18" s="52" t="s">
        <v>195</v>
      </c>
      <c r="E18" s="72" t="s">
        <v>196</v>
      </c>
      <c r="F18" s="54">
        <v>0.02</v>
      </c>
      <c r="G18" s="177"/>
      <c r="N18" s="156"/>
    </row>
    <row r="19" spans="1:14" s="45" customFormat="1" ht="15.95" customHeight="1" x14ac:dyDescent="0.2">
      <c r="A19" s="69"/>
      <c r="B19" s="69"/>
      <c r="C19" s="69"/>
      <c r="D19" s="52"/>
      <c r="E19" s="69"/>
      <c r="F19" s="70">
        <f>SUM(F4:F18)</f>
        <v>1.0000000000000002</v>
      </c>
      <c r="G19" s="177"/>
      <c r="N19" s="156"/>
    </row>
    <row r="20" spans="1:14" s="45" customFormat="1" ht="15.95" customHeight="1" x14ac:dyDescent="0.2">
      <c r="A20" s="157" t="s">
        <v>86</v>
      </c>
      <c r="B20" s="158"/>
      <c r="C20" s="158"/>
      <c r="D20" s="158"/>
      <c r="E20" s="158"/>
      <c r="F20" s="159"/>
      <c r="G20" s="177"/>
      <c r="N20" s="156"/>
    </row>
    <row r="21" spans="1:14" s="45" customFormat="1" ht="15.95" customHeight="1" x14ac:dyDescent="0.2">
      <c r="A21" s="160"/>
      <c r="B21" s="161"/>
      <c r="C21" s="161"/>
      <c r="D21" s="161"/>
      <c r="E21" s="161"/>
      <c r="F21" s="162"/>
      <c r="G21" s="177"/>
      <c r="N21" s="156"/>
    </row>
    <row r="22" spans="1:14" x14ac:dyDescent="0.2">
      <c r="A22" s="173"/>
      <c r="B22" s="173"/>
      <c r="C22" s="173"/>
      <c r="D22" s="173"/>
      <c r="E22" s="173"/>
      <c r="F22" s="173"/>
      <c r="G22" s="99"/>
      <c r="H22" s="149"/>
      <c r="I22" s="149"/>
      <c r="J22" s="149"/>
      <c r="K22" s="149"/>
      <c r="L22" s="149"/>
      <c r="M22" s="149"/>
      <c r="N22" s="71"/>
    </row>
    <row r="23" spans="1:14" ht="30" customHeight="1" x14ac:dyDescent="0.2">
      <c r="A23" s="174" t="s">
        <v>282</v>
      </c>
      <c r="B23" s="175"/>
      <c r="C23" s="175"/>
      <c r="D23" s="175"/>
      <c r="E23" s="175"/>
      <c r="F23" s="176"/>
      <c r="G23" s="177"/>
    </row>
    <row r="24" spans="1:14" ht="60" customHeight="1" x14ac:dyDescent="0.2">
      <c r="A24" s="153" t="s">
        <v>197</v>
      </c>
      <c r="B24" s="154"/>
      <c r="C24" s="154"/>
      <c r="D24" s="154"/>
      <c r="E24" s="154"/>
      <c r="F24" s="155"/>
      <c r="G24" s="177"/>
    </row>
    <row r="25" spans="1:14" ht="31.5" x14ac:dyDescent="0.2">
      <c r="A25" s="46" t="s">
        <v>1</v>
      </c>
      <c r="B25" s="46" t="s">
        <v>25</v>
      </c>
      <c r="C25" s="46" t="s">
        <v>2</v>
      </c>
      <c r="D25" s="46" t="s">
        <v>26</v>
      </c>
      <c r="E25" s="46" t="s">
        <v>147</v>
      </c>
      <c r="F25" s="47" t="s">
        <v>28</v>
      </c>
      <c r="G25" s="177"/>
    </row>
    <row r="26" spans="1:14" ht="15.95" customHeight="1" x14ac:dyDescent="0.2">
      <c r="A26" s="85" t="s">
        <v>198</v>
      </c>
      <c r="B26" s="66" t="s">
        <v>30</v>
      </c>
      <c r="C26" s="100" t="s">
        <v>199</v>
      </c>
      <c r="D26" s="52" t="s">
        <v>200</v>
      </c>
      <c r="E26" s="95" t="s">
        <v>201</v>
      </c>
      <c r="F26" s="54">
        <v>0.25</v>
      </c>
      <c r="G26" s="177"/>
    </row>
    <row r="27" spans="1:14" ht="15.95" customHeight="1" x14ac:dyDescent="0.2">
      <c r="A27" s="85" t="s">
        <v>202</v>
      </c>
      <c r="B27" s="66" t="s">
        <v>30</v>
      </c>
      <c r="C27" s="100" t="s">
        <v>203</v>
      </c>
      <c r="D27" s="52" t="s">
        <v>204</v>
      </c>
      <c r="E27" s="95" t="s">
        <v>205</v>
      </c>
      <c r="F27" s="54">
        <v>0.1</v>
      </c>
      <c r="G27" s="177"/>
    </row>
    <row r="28" spans="1:14" ht="15.95" customHeight="1" x14ac:dyDescent="0.2">
      <c r="A28" s="65" t="s">
        <v>206</v>
      </c>
      <c r="B28" s="66" t="s">
        <v>30</v>
      </c>
      <c r="C28" s="58" t="s">
        <v>207</v>
      </c>
      <c r="D28" s="52" t="s">
        <v>208</v>
      </c>
      <c r="E28" s="95" t="s">
        <v>209</v>
      </c>
      <c r="F28" s="54">
        <v>0.1</v>
      </c>
      <c r="G28" s="177"/>
    </row>
    <row r="29" spans="1:14" ht="15.95" customHeight="1" x14ac:dyDescent="0.2">
      <c r="A29" s="101" t="s">
        <v>210</v>
      </c>
      <c r="B29" s="66" t="s">
        <v>30</v>
      </c>
      <c r="C29" s="58" t="s">
        <v>211</v>
      </c>
      <c r="D29" s="52" t="s">
        <v>212</v>
      </c>
      <c r="E29" s="95" t="s">
        <v>213</v>
      </c>
      <c r="F29" s="54">
        <v>0.1</v>
      </c>
      <c r="G29" s="177"/>
    </row>
    <row r="30" spans="1:14" ht="15.95" customHeight="1" x14ac:dyDescent="0.2">
      <c r="A30" s="101" t="s">
        <v>214</v>
      </c>
      <c r="B30" s="66" t="s">
        <v>30</v>
      </c>
      <c r="C30" s="58" t="s">
        <v>215</v>
      </c>
      <c r="D30" s="52"/>
      <c r="E30" s="95" t="s">
        <v>216</v>
      </c>
      <c r="F30" s="54">
        <v>0.25</v>
      </c>
      <c r="G30" s="177"/>
    </row>
    <row r="31" spans="1:14" ht="15.95" customHeight="1" x14ac:dyDescent="0.2">
      <c r="A31" s="101" t="s">
        <v>217</v>
      </c>
      <c r="B31" s="66" t="s">
        <v>30</v>
      </c>
      <c r="C31" s="58" t="s">
        <v>218</v>
      </c>
      <c r="D31" s="52" t="s">
        <v>219</v>
      </c>
      <c r="E31" s="69" t="s">
        <v>220</v>
      </c>
      <c r="F31" s="54">
        <v>0.03</v>
      </c>
      <c r="G31" s="177"/>
    </row>
    <row r="32" spans="1:14" ht="15.95" customHeight="1" x14ac:dyDescent="0.2">
      <c r="A32" s="101" t="s">
        <v>221</v>
      </c>
      <c r="B32" s="66" t="s">
        <v>30</v>
      </c>
      <c r="C32" s="58" t="s">
        <v>222</v>
      </c>
      <c r="D32" s="52" t="s">
        <v>223</v>
      </c>
      <c r="E32" s="69" t="s">
        <v>224</v>
      </c>
      <c r="F32" s="54">
        <v>0.02</v>
      </c>
      <c r="G32" s="177"/>
    </row>
    <row r="33" spans="1:13" ht="15.95" customHeight="1" x14ac:dyDescent="0.2">
      <c r="A33" s="101" t="s">
        <v>225</v>
      </c>
      <c r="B33" s="66" t="s">
        <v>30</v>
      </c>
      <c r="C33" s="58" t="s">
        <v>226</v>
      </c>
      <c r="D33" s="52" t="s">
        <v>227</v>
      </c>
      <c r="E33" s="95" t="s">
        <v>228</v>
      </c>
      <c r="F33" s="54">
        <v>0.15</v>
      </c>
      <c r="G33" s="177"/>
    </row>
    <row r="34" spans="1:13" ht="15.95" customHeight="1" x14ac:dyDescent="0.2">
      <c r="A34" s="69"/>
      <c r="B34" s="69"/>
      <c r="C34" s="69"/>
      <c r="D34" s="69"/>
      <c r="E34" s="69"/>
      <c r="F34" s="54"/>
      <c r="G34" s="177"/>
    </row>
    <row r="35" spans="1:13" ht="15.95" customHeight="1" x14ac:dyDescent="0.2">
      <c r="A35" s="69"/>
      <c r="B35" s="69"/>
      <c r="C35" s="69"/>
      <c r="D35" s="69"/>
      <c r="E35" s="69"/>
      <c r="F35" s="54"/>
      <c r="G35" s="177"/>
    </row>
    <row r="36" spans="1:13" ht="15.95" customHeight="1" x14ac:dyDescent="0.2">
      <c r="A36" s="69"/>
      <c r="B36" s="69"/>
      <c r="C36" s="69"/>
      <c r="D36" s="69"/>
      <c r="E36" s="69"/>
      <c r="F36" s="54"/>
      <c r="G36" s="177"/>
    </row>
    <row r="37" spans="1:13" ht="15.95" customHeight="1" x14ac:dyDescent="0.2">
      <c r="A37" s="69"/>
      <c r="B37" s="69"/>
      <c r="C37" s="69"/>
      <c r="D37" s="69"/>
      <c r="E37" s="69"/>
      <c r="F37" s="54"/>
      <c r="G37" s="177"/>
    </row>
    <row r="38" spans="1:13" ht="15.95" customHeight="1" x14ac:dyDescent="0.2">
      <c r="A38" s="69"/>
      <c r="B38" s="69"/>
      <c r="C38" s="69"/>
      <c r="D38" s="69"/>
      <c r="E38" s="69"/>
      <c r="F38" s="69"/>
      <c r="G38" s="177"/>
    </row>
    <row r="39" spans="1:13" ht="15.95" customHeight="1" x14ac:dyDescent="0.2">
      <c r="A39" s="69"/>
      <c r="B39" s="69"/>
      <c r="C39" s="69"/>
      <c r="D39" s="69"/>
      <c r="E39" s="69"/>
      <c r="F39" s="69"/>
      <c r="G39" s="177"/>
    </row>
    <row r="40" spans="1:13" ht="15.95" customHeight="1" x14ac:dyDescent="0.2">
      <c r="A40" s="53"/>
      <c r="B40" s="50"/>
      <c r="C40" s="79"/>
      <c r="D40" s="79"/>
      <c r="E40" s="53"/>
      <c r="F40" s="54"/>
      <c r="G40" s="177"/>
    </row>
    <row r="41" spans="1:13" ht="15.95" customHeight="1" x14ac:dyDescent="0.2">
      <c r="A41" s="53"/>
      <c r="B41" s="50"/>
      <c r="C41" s="79"/>
      <c r="D41" s="79"/>
      <c r="E41" s="53"/>
      <c r="F41" s="80">
        <f>SUM(F26:F40)</f>
        <v>1</v>
      </c>
      <c r="G41" s="177"/>
    </row>
    <row r="42" spans="1:13" ht="15.95" customHeight="1" x14ac:dyDescent="0.2">
      <c r="A42" s="157" t="s">
        <v>229</v>
      </c>
      <c r="B42" s="158"/>
      <c r="C42" s="158"/>
      <c r="D42" s="158"/>
      <c r="E42" s="158"/>
      <c r="F42" s="159"/>
      <c r="G42" s="177"/>
    </row>
    <row r="43" spans="1:13" ht="15.95" customHeight="1" x14ac:dyDescent="0.2">
      <c r="A43" s="160"/>
      <c r="B43" s="161"/>
      <c r="C43" s="161"/>
      <c r="D43" s="161"/>
      <c r="E43" s="161"/>
      <c r="F43" s="162"/>
      <c r="G43" s="177"/>
    </row>
    <row r="44" spans="1:13" x14ac:dyDescent="0.2">
      <c r="A44" s="173"/>
      <c r="B44" s="173"/>
      <c r="C44" s="173"/>
      <c r="D44" s="173"/>
      <c r="E44" s="173"/>
      <c r="F44" s="173"/>
      <c r="G44" s="177"/>
      <c r="H44" s="173"/>
      <c r="I44" s="173"/>
      <c r="J44" s="173"/>
      <c r="K44" s="173"/>
      <c r="L44" s="173"/>
      <c r="M44" s="173"/>
    </row>
    <row r="45" spans="1:13" ht="30" customHeight="1" x14ac:dyDescent="0.2">
      <c r="A45" s="174" t="s">
        <v>283</v>
      </c>
      <c r="B45" s="175"/>
      <c r="C45" s="175"/>
      <c r="D45" s="175"/>
      <c r="E45" s="175"/>
      <c r="F45" s="176"/>
      <c r="G45" s="177"/>
    </row>
    <row r="46" spans="1:13" ht="57" customHeight="1" x14ac:dyDescent="0.2">
      <c r="A46" s="153" t="s">
        <v>230</v>
      </c>
      <c r="B46" s="154"/>
      <c r="C46" s="154"/>
      <c r="D46" s="154"/>
      <c r="E46" s="154"/>
      <c r="F46" s="155"/>
      <c r="G46" s="177"/>
    </row>
    <row r="47" spans="1:13" ht="31.5" x14ac:dyDescent="0.2">
      <c r="A47" s="46" t="s">
        <v>1</v>
      </c>
      <c r="B47" s="46" t="s">
        <v>25</v>
      </c>
      <c r="C47" s="46" t="s">
        <v>2</v>
      </c>
      <c r="D47" s="46" t="s">
        <v>116</v>
      </c>
      <c r="E47" s="46" t="s">
        <v>147</v>
      </c>
      <c r="F47" s="47" t="s">
        <v>28</v>
      </c>
      <c r="G47" s="177"/>
    </row>
    <row r="48" spans="1:13" ht="15.95" customHeight="1" x14ac:dyDescent="0.2">
      <c r="A48" s="102" t="s">
        <v>231</v>
      </c>
      <c r="B48" s="66" t="s">
        <v>30</v>
      </c>
      <c r="C48" s="51" t="s">
        <v>232</v>
      </c>
      <c r="D48" s="103"/>
      <c r="E48" s="72" t="s">
        <v>233</v>
      </c>
      <c r="F48" s="54">
        <v>0.15</v>
      </c>
      <c r="G48" s="177"/>
    </row>
    <row r="49" spans="1:7" ht="15.95" customHeight="1" x14ac:dyDescent="0.2">
      <c r="A49" s="85" t="s">
        <v>234</v>
      </c>
      <c r="B49" s="66" t="s">
        <v>30</v>
      </c>
      <c r="C49" s="100" t="s">
        <v>235</v>
      </c>
      <c r="D49" s="52" t="s">
        <v>236</v>
      </c>
      <c r="E49" s="72" t="s">
        <v>237</v>
      </c>
      <c r="F49" s="54">
        <v>0.15</v>
      </c>
      <c r="G49" s="177"/>
    </row>
    <row r="50" spans="1:7" ht="15.95" customHeight="1" x14ac:dyDescent="0.2">
      <c r="A50" s="101" t="s">
        <v>238</v>
      </c>
      <c r="B50" s="66" t="s">
        <v>30</v>
      </c>
      <c r="C50" s="58" t="s">
        <v>239</v>
      </c>
      <c r="D50" s="52" t="s">
        <v>240</v>
      </c>
      <c r="E50" s="72" t="s">
        <v>241</v>
      </c>
      <c r="F50" s="54">
        <v>0.1</v>
      </c>
      <c r="G50" s="177"/>
    </row>
    <row r="51" spans="1:7" ht="15.95" customHeight="1" x14ac:dyDescent="0.2">
      <c r="A51" s="85" t="s">
        <v>242</v>
      </c>
      <c r="B51" s="66" t="s">
        <v>30</v>
      </c>
      <c r="C51" s="100" t="s">
        <v>243</v>
      </c>
      <c r="D51" s="52" t="s">
        <v>244</v>
      </c>
      <c r="E51" s="95" t="s">
        <v>245</v>
      </c>
      <c r="F51" s="54">
        <v>0.1</v>
      </c>
      <c r="G51" s="177"/>
    </row>
    <row r="52" spans="1:7" ht="15.95" customHeight="1" x14ac:dyDescent="0.2">
      <c r="A52" s="101" t="s">
        <v>246</v>
      </c>
      <c r="B52" s="66" t="s">
        <v>30</v>
      </c>
      <c r="C52" s="58" t="s">
        <v>247</v>
      </c>
      <c r="D52" s="52" t="s">
        <v>248</v>
      </c>
      <c r="E52" s="95" t="s">
        <v>245</v>
      </c>
      <c r="F52" s="54">
        <v>0.1</v>
      </c>
      <c r="G52" s="177"/>
    </row>
    <row r="53" spans="1:7" ht="15.95" customHeight="1" x14ac:dyDescent="0.2">
      <c r="A53" s="101" t="s">
        <v>217</v>
      </c>
      <c r="B53" s="66" t="s">
        <v>30</v>
      </c>
      <c r="C53" s="58" t="s">
        <v>218</v>
      </c>
      <c r="D53" s="52" t="s">
        <v>219</v>
      </c>
      <c r="E53" s="69" t="s">
        <v>220</v>
      </c>
      <c r="F53" s="54">
        <v>0.05</v>
      </c>
      <c r="G53" s="177"/>
    </row>
    <row r="54" spans="1:7" ht="15.95" customHeight="1" x14ac:dyDescent="0.2">
      <c r="A54" s="101" t="s">
        <v>249</v>
      </c>
      <c r="B54" s="66" t="s">
        <v>30</v>
      </c>
      <c r="C54" s="58" t="s">
        <v>250</v>
      </c>
      <c r="D54" s="52" t="s">
        <v>236</v>
      </c>
      <c r="E54" s="72" t="s">
        <v>237</v>
      </c>
      <c r="F54" s="54">
        <v>0.1</v>
      </c>
      <c r="G54" s="177"/>
    </row>
    <row r="55" spans="1:7" ht="15.95" customHeight="1" x14ac:dyDescent="0.2">
      <c r="A55" s="101" t="s">
        <v>251</v>
      </c>
      <c r="B55" s="66" t="s">
        <v>30</v>
      </c>
      <c r="C55" s="58" t="s">
        <v>252</v>
      </c>
      <c r="D55" s="79"/>
      <c r="E55" s="72" t="s">
        <v>131</v>
      </c>
      <c r="F55" s="54">
        <v>0.15</v>
      </c>
      <c r="G55" s="177"/>
    </row>
    <row r="56" spans="1:7" ht="15.95" customHeight="1" x14ac:dyDescent="0.2">
      <c r="A56" s="101" t="s">
        <v>253</v>
      </c>
      <c r="B56" s="66" t="s">
        <v>30</v>
      </c>
      <c r="C56" s="58" t="s">
        <v>254</v>
      </c>
      <c r="D56" s="52" t="s">
        <v>244</v>
      </c>
      <c r="E56" s="72" t="s">
        <v>255</v>
      </c>
      <c r="F56" s="54">
        <v>0.05</v>
      </c>
      <c r="G56" s="177"/>
    </row>
    <row r="57" spans="1:7" ht="15.95" customHeight="1" x14ac:dyDescent="0.2">
      <c r="A57" s="101" t="s">
        <v>256</v>
      </c>
      <c r="B57" s="66" t="s">
        <v>30</v>
      </c>
      <c r="C57" s="58" t="s">
        <v>257</v>
      </c>
      <c r="D57" s="52" t="s">
        <v>258</v>
      </c>
      <c r="E57" s="72" t="s">
        <v>259</v>
      </c>
      <c r="F57" s="54">
        <v>0.05</v>
      </c>
      <c r="G57" s="177"/>
    </row>
    <row r="58" spans="1:7" ht="15.95" customHeight="1" x14ac:dyDescent="0.2">
      <c r="A58" s="95"/>
      <c r="B58" s="66"/>
      <c r="C58" s="104"/>
      <c r="D58" s="52"/>
      <c r="E58" s="72"/>
      <c r="F58" s="54"/>
      <c r="G58" s="177"/>
    </row>
    <row r="59" spans="1:7" ht="15.95" customHeight="1" x14ac:dyDescent="0.2">
      <c r="A59" s="69"/>
      <c r="B59" s="69"/>
      <c r="C59" s="69"/>
      <c r="D59" s="69"/>
      <c r="E59" s="69"/>
      <c r="F59" s="69"/>
      <c r="G59" s="177"/>
    </row>
    <row r="60" spans="1:7" ht="15.95" customHeight="1" x14ac:dyDescent="0.2">
      <c r="A60" s="69"/>
      <c r="B60" s="69"/>
      <c r="C60" s="69"/>
      <c r="D60" s="69"/>
      <c r="E60" s="69"/>
      <c r="F60" s="69"/>
      <c r="G60" s="177"/>
    </row>
    <row r="61" spans="1:7" ht="15.95" customHeight="1" x14ac:dyDescent="0.2">
      <c r="A61" s="69"/>
      <c r="B61" s="69"/>
      <c r="C61" s="69"/>
      <c r="D61" s="69"/>
      <c r="E61" s="69"/>
      <c r="F61" s="69"/>
      <c r="G61" s="177"/>
    </row>
    <row r="62" spans="1:7" ht="15.95" customHeight="1" x14ac:dyDescent="0.2">
      <c r="A62" s="69"/>
      <c r="B62" s="69"/>
      <c r="C62" s="69"/>
      <c r="D62" s="69"/>
      <c r="E62" s="69"/>
      <c r="F62" s="69"/>
      <c r="G62" s="177"/>
    </row>
    <row r="63" spans="1:7" ht="15.95" customHeight="1" x14ac:dyDescent="0.2">
      <c r="A63" s="53"/>
      <c r="B63" s="50"/>
      <c r="C63" s="79"/>
      <c r="D63" s="79"/>
      <c r="E63" s="53"/>
      <c r="F63" s="89">
        <f>SUM(F48:F62)</f>
        <v>1</v>
      </c>
      <c r="G63" s="177"/>
    </row>
    <row r="64" spans="1:7" ht="15.95" customHeight="1" x14ac:dyDescent="0.2">
      <c r="A64" s="157" t="s">
        <v>260</v>
      </c>
      <c r="B64" s="158"/>
      <c r="C64" s="158"/>
      <c r="D64" s="158"/>
      <c r="E64" s="158"/>
      <c r="F64" s="159"/>
      <c r="G64" s="177"/>
    </row>
    <row r="65" spans="1:13" ht="15.95" customHeight="1" x14ac:dyDescent="0.2">
      <c r="A65" s="160"/>
      <c r="B65" s="161"/>
      <c r="C65" s="161"/>
      <c r="D65" s="161"/>
      <c r="E65" s="161"/>
      <c r="F65" s="162"/>
      <c r="G65" s="91"/>
      <c r="H65" s="173"/>
      <c r="I65" s="173"/>
      <c r="J65" s="173"/>
      <c r="K65" s="173"/>
      <c r="L65" s="173"/>
      <c r="M65" s="173"/>
    </row>
    <row r="66" spans="1:13" x14ac:dyDescent="0.2">
      <c r="A66" s="148" t="s">
        <v>145</v>
      </c>
      <c r="B66" s="148"/>
      <c r="C66" s="148"/>
      <c r="D66" s="148"/>
      <c r="E66" s="148"/>
      <c r="F66" s="148"/>
      <c r="G66" s="148"/>
      <c r="H66" s="148"/>
      <c r="I66" s="148"/>
      <c r="J66" s="148"/>
      <c r="K66" s="148"/>
      <c r="L66" s="148"/>
      <c r="M66" s="148"/>
    </row>
    <row r="67" spans="1:13" x14ac:dyDescent="0.2">
      <c r="A67" s="148"/>
      <c r="B67" s="148"/>
      <c r="C67" s="148"/>
      <c r="D67" s="148"/>
      <c r="E67" s="148"/>
      <c r="F67" s="148"/>
      <c r="G67" s="148"/>
      <c r="H67" s="148"/>
      <c r="I67" s="148"/>
      <c r="J67" s="148"/>
      <c r="K67" s="148"/>
      <c r="L67" s="148"/>
      <c r="M67" s="148"/>
    </row>
    <row r="68" spans="1:13" x14ac:dyDescent="0.2">
      <c r="A68" s="148"/>
      <c r="B68" s="148"/>
      <c r="C68" s="148"/>
      <c r="D68" s="148"/>
      <c r="E68" s="148"/>
      <c r="F68" s="148"/>
      <c r="G68" s="148"/>
      <c r="H68" s="148"/>
      <c r="I68" s="148"/>
      <c r="J68" s="148"/>
      <c r="K68" s="148"/>
      <c r="L68" s="148"/>
      <c r="M68" s="148"/>
    </row>
    <row r="69" spans="1:13" x14ac:dyDescent="0.2">
      <c r="A69" s="148"/>
      <c r="B69" s="148"/>
      <c r="C69" s="148"/>
      <c r="D69" s="148"/>
      <c r="E69" s="148"/>
      <c r="F69" s="148"/>
      <c r="G69" s="148"/>
      <c r="H69" s="148"/>
      <c r="I69" s="148"/>
      <c r="J69" s="148"/>
      <c r="K69" s="148"/>
      <c r="L69" s="148"/>
      <c r="M69" s="148"/>
    </row>
    <row r="70" spans="1:13" x14ac:dyDescent="0.2">
      <c r="A70" s="148"/>
      <c r="B70" s="148"/>
      <c r="C70" s="148"/>
      <c r="D70" s="148"/>
      <c r="E70" s="148"/>
      <c r="F70" s="148"/>
      <c r="G70" s="148"/>
      <c r="H70" s="148"/>
      <c r="I70" s="148"/>
      <c r="J70" s="148"/>
      <c r="K70" s="148"/>
      <c r="L70" s="148"/>
      <c r="M70" s="148"/>
    </row>
  </sheetData>
  <mergeCells count="19">
    <mergeCell ref="A22:F22"/>
    <mergeCell ref="H22:M22"/>
    <mergeCell ref="A1:F1"/>
    <mergeCell ref="G1:G21"/>
    <mergeCell ref="A2:F2"/>
    <mergeCell ref="N3:N21"/>
    <mergeCell ref="A20:F21"/>
    <mergeCell ref="A66:M70"/>
    <mergeCell ref="A23:F23"/>
    <mergeCell ref="G23:G43"/>
    <mergeCell ref="A24:F24"/>
    <mergeCell ref="A42:F43"/>
    <mergeCell ref="A44:F44"/>
    <mergeCell ref="G44:G64"/>
    <mergeCell ref="H44:M44"/>
    <mergeCell ref="A45:F45"/>
    <mergeCell ref="A46:F46"/>
    <mergeCell ref="A64:F65"/>
    <mergeCell ref="H65:M65"/>
  </mergeCells>
  <hyperlinks>
    <hyperlink ref="C9" r:id="rId1" xr:uid="{E4325485-AA34-48B9-9CB7-D66D7453EC69}"/>
    <hyperlink ref="C10" r:id="rId2" xr:uid="{F69D6BEA-EBD0-43AD-9CD8-6D1D86FD9A89}"/>
    <hyperlink ref="C4" r:id="rId3" xr:uid="{04A5C89C-9F46-43F3-A3BD-20B8CC5B9580}"/>
    <hyperlink ref="C8" r:id="rId4" xr:uid="{8B3D25A5-29A1-467C-B89B-B216B0B6A743}"/>
    <hyperlink ref="C5" r:id="rId5" xr:uid="{5696F3A1-098C-4F92-AFA7-D06472AFA7FF}"/>
    <hyperlink ref="C14" r:id="rId6" xr:uid="{6AC2883E-135E-4268-80CB-DE905977CB8D}"/>
    <hyperlink ref="C12" r:id="rId7" xr:uid="{EAE6B220-8B36-4691-ACD6-BFF091D6B2B7}"/>
    <hyperlink ref="C26" r:id="rId8" xr:uid="{A1004F9C-D9A7-4244-A511-0E3874ABF0B4}"/>
    <hyperlink ref="C27" r:id="rId9" xr:uid="{CEA98351-ABF8-4F29-A08F-CA521EC5E95E}"/>
    <hyperlink ref="C33" r:id="rId10" xr:uid="{96DD1537-2E42-4687-B4C7-F17D57032310}"/>
    <hyperlink ref="C28" r:id="rId11" xr:uid="{28E92CEC-7B96-4526-8715-649C2E770BCC}"/>
    <hyperlink ref="C29" r:id="rId12" xr:uid="{52A44AC7-F409-42A8-A6A0-A19DCD1FF816}"/>
    <hyperlink ref="C30" r:id="rId13" xr:uid="{1948DE73-BA36-499B-8F97-DA6E275D0B43}"/>
    <hyperlink ref="C51" r:id="rId14" xr:uid="{EA3CD3BE-DC98-4571-BE13-AAD3C4F82CEB}"/>
    <hyperlink ref="C49" r:id="rId15" xr:uid="{F4428717-6D94-48A2-821F-C557E9C7CF43}"/>
    <hyperlink ref="C52" r:id="rId16" xr:uid="{8BBEE7FD-5E03-447A-8248-35A5B67B1DC9}"/>
    <hyperlink ref="C31" r:id="rId17" xr:uid="{4E11BC34-ED95-4FA9-B33B-0DD93FF277ED}"/>
    <hyperlink ref="C32" r:id="rId18" xr:uid="{9FC7AD98-FEEB-419C-A94E-1CE5DDB5C42F}"/>
    <hyperlink ref="C53" r:id="rId19" xr:uid="{6692B636-2199-4897-BC01-4FE04C4DE467}"/>
    <hyperlink ref="C50" r:id="rId20" xr:uid="{E4BA18CB-8FBF-4A29-9199-CAE8F46E38C3}"/>
    <hyperlink ref="C54" r:id="rId21" xr:uid="{B9963924-9A9E-402C-98A8-ACCF15882E76}"/>
    <hyperlink ref="C55" r:id="rId22" xr:uid="{3A921442-F693-47B7-A84D-CDFEC16C64DC}"/>
    <hyperlink ref="C56" r:id="rId23" xr:uid="{08E18D8B-3A40-41AF-AF26-C2D5F3A5E56F}"/>
    <hyperlink ref="C57" r:id="rId24" xr:uid="{A5A91ACB-07EE-4B69-988A-298912A21A0E}"/>
    <hyperlink ref="C48" r:id="rId25" xr:uid="{1E23136D-0896-49CC-8EE7-38FCE9AABFC1}"/>
    <hyperlink ref="C11" r:id="rId26" xr:uid="{7D45384B-EB55-46BA-955D-60AA93043CA4}"/>
    <hyperlink ref="C15" r:id="rId27" location="/" xr:uid="{EE5E109A-C385-460A-986E-6DEF0C94C3DC}"/>
    <hyperlink ref="C16" r:id="rId28" xr:uid="{7AFCCCBC-E539-4BB1-9922-F4F1E501566D}"/>
    <hyperlink ref="C17" r:id="rId29" location="/" xr:uid="{3AF1EE56-09D4-4FBC-8A79-D4648445E6C7}"/>
    <hyperlink ref="C13" r:id="rId30" xr:uid="{A1C5E6E0-504B-4D26-BF73-FBBD41FAA7B1}"/>
    <hyperlink ref="C6" r:id="rId31" xr:uid="{7441B7D5-6277-4D91-8850-F5D00D7018BD}"/>
    <hyperlink ref="C7" r:id="rId32" xr:uid="{B21F4F22-C1E5-4EF3-BD18-69BDE70F7EF5}"/>
    <hyperlink ref="C18" r:id="rId33" xr:uid="{6819D936-8E0E-4484-8CF4-F89AB23DC852}"/>
    <hyperlink ref="A66:M70" r:id="rId34" display="Purchase the Ultimate DIY Investing Package for additional Sample Portfolios and more!" xr:uid="{2B45091B-E167-4855-BF87-036DC2245F44}"/>
  </hyperlinks>
  <pageMargins left="0.7" right="0.7" top="0.75" bottom="0.75" header="0.3" footer="0.3"/>
  <pageSetup orientation="portrait" r:id="rId35"/>
  <drawing r:id="rId3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29DF8-FA6E-4ACC-BD71-8C7E6084FC36}">
  <dimension ref="A1:P485"/>
  <sheetViews>
    <sheetView zoomScale="90" zoomScaleNormal="90" workbookViewId="0">
      <selection activeCell="N30" sqref="N30"/>
    </sheetView>
  </sheetViews>
  <sheetFormatPr defaultRowHeight="15" x14ac:dyDescent="0.25"/>
  <cols>
    <col min="1" max="1" width="0.85546875" style="107" customWidth="1"/>
    <col min="2" max="2" width="54.42578125" style="107" customWidth="1"/>
    <col min="3" max="3" width="10.7109375" style="144" customWidth="1"/>
    <col min="4" max="4" width="51.28515625" style="107" customWidth="1"/>
    <col min="5" max="5" width="16.7109375" style="144" customWidth="1"/>
    <col min="6" max="6" width="10" style="143" customWidth="1"/>
    <col min="7" max="7" width="10.85546875" style="143" customWidth="1"/>
    <col min="8" max="8" width="8" style="143" customWidth="1"/>
    <col min="9" max="9" width="9.28515625" style="143" customWidth="1"/>
    <col min="10" max="10" width="12.5703125" style="143" customWidth="1"/>
    <col min="11" max="11" width="20.28515625" style="143" customWidth="1"/>
    <col min="12" max="12" width="18.140625" style="143" customWidth="1"/>
    <col min="13" max="13" width="0.85546875" style="143" customWidth="1"/>
    <col min="14" max="14" width="20.28515625" style="107" customWidth="1"/>
    <col min="15" max="15" width="24.7109375" style="107" customWidth="1"/>
    <col min="16" max="16" width="16.28515625" style="107" customWidth="1"/>
    <col min="17" max="16384" width="9.140625" style="107"/>
  </cols>
  <sheetData>
    <row r="1" spans="1:16" ht="24.95" customHeight="1" x14ac:dyDescent="0.25">
      <c r="A1" s="105"/>
      <c r="B1" s="190" t="s">
        <v>0</v>
      </c>
      <c r="C1" s="191"/>
      <c r="D1" s="191"/>
      <c r="E1" s="191"/>
      <c r="F1" s="191"/>
      <c r="G1" s="191"/>
      <c r="H1" s="191"/>
      <c r="I1" s="191"/>
      <c r="J1" s="191"/>
      <c r="K1" s="191"/>
      <c r="L1" s="191"/>
      <c r="M1" s="106"/>
      <c r="N1" s="192" t="s">
        <v>14</v>
      </c>
      <c r="O1" s="193"/>
      <c r="P1" s="193"/>
    </row>
    <row r="2" spans="1:16" ht="32.25" customHeight="1" x14ac:dyDescent="0.3">
      <c r="A2" s="108"/>
      <c r="B2" s="109" t="s">
        <v>261</v>
      </c>
      <c r="C2" s="109" t="s">
        <v>2</v>
      </c>
      <c r="D2" s="109" t="s">
        <v>147</v>
      </c>
      <c r="E2" s="109" t="s">
        <v>262</v>
      </c>
      <c r="F2" s="109" t="s">
        <v>5</v>
      </c>
      <c r="G2" s="109" t="s">
        <v>6</v>
      </c>
      <c r="H2" s="109" t="s">
        <v>7</v>
      </c>
      <c r="I2" s="109" t="s">
        <v>263</v>
      </c>
      <c r="J2" s="109" t="s">
        <v>9</v>
      </c>
      <c r="K2" s="109" t="s">
        <v>10</v>
      </c>
      <c r="L2" s="109" t="s">
        <v>11</v>
      </c>
      <c r="M2" s="108"/>
      <c r="N2" s="194" t="s">
        <v>264</v>
      </c>
      <c r="O2" s="194"/>
      <c r="P2" s="110">
        <f>SUM(E4:E27)</f>
        <v>0</v>
      </c>
    </row>
    <row r="3" spans="1:16" s="114" customFormat="1" ht="22.5" customHeight="1" x14ac:dyDescent="0.2">
      <c r="A3" s="111"/>
      <c r="B3" s="184" t="s">
        <v>265</v>
      </c>
      <c r="C3" s="185"/>
      <c r="D3" s="185"/>
      <c r="E3" s="185"/>
      <c r="F3" s="185"/>
      <c r="G3" s="185"/>
      <c r="H3" s="185"/>
      <c r="I3" s="185"/>
      <c r="J3" s="185"/>
      <c r="K3" s="185"/>
      <c r="L3" s="185"/>
      <c r="M3" s="112"/>
      <c r="N3" s="195" t="s">
        <v>266</v>
      </c>
      <c r="O3" s="195"/>
      <c r="P3" s="113" t="e">
        <f>K29/P2</f>
        <v>#DIV/0!</v>
      </c>
    </row>
    <row r="4" spans="1:16" ht="29.25" customHeight="1" x14ac:dyDescent="0.25">
      <c r="A4" s="115"/>
      <c r="B4" s="116"/>
      <c r="C4" s="117"/>
      <c r="D4" s="116"/>
      <c r="E4" s="118">
        <f>G4*H4</f>
        <v>0</v>
      </c>
      <c r="F4" s="119" t="e">
        <f>(E4/P2)</f>
        <v>#DIV/0!</v>
      </c>
      <c r="G4" s="120"/>
      <c r="H4" s="118"/>
      <c r="I4" s="119" t="e">
        <f>(J4/H4)</f>
        <v>#DIV/0!</v>
      </c>
      <c r="J4" s="121"/>
      <c r="K4" s="118">
        <f>G4*J4</f>
        <v>0</v>
      </c>
      <c r="L4" s="118">
        <f t="shared" ref="L4:L6" si="0">K4/12</f>
        <v>0</v>
      </c>
      <c r="M4" s="122"/>
      <c r="N4" s="196" t="s">
        <v>267</v>
      </c>
      <c r="O4" s="196"/>
      <c r="P4" s="123">
        <f>L29</f>
        <v>0</v>
      </c>
    </row>
    <row r="5" spans="1:16" ht="15.95" customHeight="1" x14ac:dyDescent="0.25">
      <c r="A5" s="115"/>
      <c r="B5" s="116"/>
      <c r="C5" s="117"/>
      <c r="D5" s="116"/>
      <c r="E5" s="118">
        <f t="shared" ref="E5:E8" si="1">G5*H5</f>
        <v>0</v>
      </c>
      <c r="F5" s="119" t="e">
        <f>(E5/P2)</f>
        <v>#DIV/0!</v>
      </c>
      <c r="G5" s="120"/>
      <c r="H5" s="118"/>
      <c r="I5" s="119" t="e">
        <f>(J5/H5)</f>
        <v>#DIV/0!</v>
      </c>
      <c r="J5" s="121"/>
      <c r="K5" s="118">
        <f>G5*J5</f>
        <v>0</v>
      </c>
      <c r="L5" s="118">
        <f t="shared" si="0"/>
        <v>0</v>
      </c>
      <c r="M5" s="122"/>
      <c r="N5" s="188"/>
      <c r="O5" s="188"/>
      <c r="P5" s="188"/>
    </row>
    <row r="6" spans="1:16" ht="15.95" customHeight="1" x14ac:dyDescent="0.25">
      <c r="A6" s="115"/>
      <c r="B6" s="116"/>
      <c r="C6" s="117"/>
      <c r="D6" s="116"/>
      <c r="E6" s="118">
        <f t="shared" si="1"/>
        <v>0</v>
      </c>
      <c r="F6" s="119" t="e">
        <f>(E6/P2)</f>
        <v>#DIV/0!</v>
      </c>
      <c r="G6" s="120"/>
      <c r="H6" s="118"/>
      <c r="I6" s="119" t="e">
        <f>(J6/H6)</f>
        <v>#DIV/0!</v>
      </c>
      <c r="J6" s="121"/>
      <c r="K6" s="118">
        <f>G6*J6</f>
        <v>0</v>
      </c>
      <c r="L6" s="118">
        <f t="shared" si="0"/>
        <v>0</v>
      </c>
      <c r="M6" s="122"/>
      <c r="N6" s="184" t="s">
        <v>268</v>
      </c>
      <c r="O6" s="184"/>
      <c r="P6" s="184"/>
    </row>
    <row r="7" spans="1:16" ht="15.95" customHeight="1" x14ac:dyDescent="0.3">
      <c r="A7" s="115"/>
      <c r="B7" s="116"/>
      <c r="C7" s="117"/>
      <c r="D7" s="116"/>
      <c r="E7" s="118">
        <f t="shared" si="1"/>
        <v>0</v>
      </c>
      <c r="F7" s="119" t="e">
        <f>(E7/P2)</f>
        <v>#DIV/0!</v>
      </c>
      <c r="G7" s="120"/>
      <c r="H7" s="118"/>
      <c r="I7" s="119" t="e">
        <f>(J7/H7)</f>
        <v>#DIV/0!</v>
      </c>
      <c r="J7" s="121"/>
      <c r="K7" s="118">
        <f>G7*J7</f>
        <v>0</v>
      </c>
      <c r="L7" s="118">
        <f>K7/12</f>
        <v>0</v>
      </c>
      <c r="M7" s="122"/>
      <c r="N7" s="124" t="s">
        <v>269</v>
      </c>
      <c r="O7" s="124" t="s">
        <v>270</v>
      </c>
      <c r="P7" s="124" t="s">
        <v>271</v>
      </c>
    </row>
    <row r="8" spans="1:16" ht="15.95" customHeight="1" x14ac:dyDescent="0.3">
      <c r="A8" s="115"/>
      <c r="B8" s="125"/>
      <c r="C8" s="126"/>
      <c r="D8" s="125"/>
      <c r="E8" s="118">
        <f t="shared" si="1"/>
        <v>0</v>
      </c>
      <c r="F8" s="119" t="e">
        <f>(E8/P2)</f>
        <v>#DIV/0!</v>
      </c>
      <c r="G8" s="120"/>
      <c r="H8" s="120"/>
      <c r="I8" s="119" t="e">
        <f>(J8/H8)</f>
        <v>#DIV/0!</v>
      </c>
      <c r="J8" s="120"/>
      <c r="K8" s="120"/>
      <c r="L8" s="120"/>
      <c r="M8" s="122"/>
      <c r="N8" s="127" t="s">
        <v>272</v>
      </c>
      <c r="O8" s="128" t="e">
        <f>SUM(E4:E7)/P2</f>
        <v>#DIV/0!</v>
      </c>
      <c r="P8" s="128" t="e">
        <f>SUM(L4:L7)/P4</f>
        <v>#DIV/0!</v>
      </c>
    </row>
    <row r="9" spans="1:16" s="114" customFormat="1" ht="17.25" customHeight="1" x14ac:dyDescent="0.25">
      <c r="A9" s="111"/>
      <c r="B9" s="184" t="s">
        <v>273</v>
      </c>
      <c r="C9" s="185"/>
      <c r="D9" s="185"/>
      <c r="E9" s="185"/>
      <c r="F9" s="185"/>
      <c r="G9" s="185"/>
      <c r="H9" s="185"/>
      <c r="I9" s="185"/>
      <c r="J9" s="185"/>
      <c r="K9" s="185"/>
      <c r="L9" s="185"/>
      <c r="M9" s="129"/>
      <c r="N9" s="130" t="s">
        <v>274</v>
      </c>
      <c r="O9" s="131" t="e">
        <f>SUM(E10:E17)/P2</f>
        <v>#DIV/0!</v>
      </c>
      <c r="P9" s="131" t="e">
        <f>SUM(L10:L17)/P4</f>
        <v>#DIV/0!</v>
      </c>
    </row>
    <row r="10" spans="1:16" ht="15.95" customHeight="1" x14ac:dyDescent="0.3">
      <c r="A10" s="115"/>
      <c r="B10" s="116"/>
      <c r="C10" s="117"/>
      <c r="D10" s="116"/>
      <c r="E10" s="118">
        <f t="shared" ref="E10:E17" si="2">G10*H10</f>
        <v>0</v>
      </c>
      <c r="F10" s="119" t="e">
        <f>(E10/P2)</f>
        <v>#DIV/0!</v>
      </c>
      <c r="G10" s="120"/>
      <c r="H10" s="118"/>
      <c r="I10" s="119" t="e">
        <f t="shared" ref="I10:I17" si="3">(J10/H10)</f>
        <v>#DIV/0!</v>
      </c>
      <c r="J10" s="118"/>
      <c r="K10" s="118">
        <f t="shared" ref="K10:K17" si="4">G10*J10</f>
        <v>0</v>
      </c>
      <c r="L10" s="118">
        <f t="shared" ref="L10:L17" si="5">K10/12</f>
        <v>0</v>
      </c>
      <c r="M10" s="108"/>
      <c r="N10" s="127" t="s">
        <v>275</v>
      </c>
      <c r="O10" s="128" t="e">
        <f>SUM(E19:E21)/P2</f>
        <v>#DIV/0!</v>
      </c>
      <c r="P10" s="128" t="e">
        <f>SUM(L19:L21)/P4</f>
        <v>#DIV/0!</v>
      </c>
    </row>
    <row r="11" spans="1:16" ht="15.95" customHeight="1" x14ac:dyDescent="0.3">
      <c r="A11" s="115"/>
      <c r="B11" s="116"/>
      <c r="C11" s="117"/>
      <c r="D11" s="116"/>
      <c r="E11" s="118">
        <f t="shared" si="2"/>
        <v>0</v>
      </c>
      <c r="F11" s="119" t="e">
        <f>(E11/P2)</f>
        <v>#DIV/0!</v>
      </c>
      <c r="G11" s="120"/>
      <c r="H11" s="118"/>
      <c r="I11" s="119" t="e">
        <f t="shared" si="3"/>
        <v>#DIV/0!</v>
      </c>
      <c r="J11" s="118"/>
      <c r="K11" s="118">
        <f t="shared" si="4"/>
        <v>0</v>
      </c>
      <c r="L11" s="118">
        <f t="shared" si="5"/>
        <v>0</v>
      </c>
      <c r="M11" s="122"/>
      <c r="N11" s="127" t="s">
        <v>276</v>
      </c>
      <c r="O11" s="128" t="e">
        <f>SUM(E24:E24)/P2</f>
        <v>#DIV/0!</v>
      </c>
      <c r="P11" s="128" t="e">
        <f>SUM(L24:L24)/P4</f>
        <v>#DIV/0!</v>
      </c>
    </row>
    <row r="12" spans="1:16" ht="15.95" customHeight="1" x14ac:dyDescent="0.3">
      <c r="A12" s="115"/>
      <c r="B12" s="116"/>
      <c r="C12" s="117"/>
      <c r="D12" s="116"/>
      <c r="E12" s="118">
        <f t="shared" si="2"/>
        <v>0</v>
      </c>
      <c r="F12" s="119" t="e">
        <f>(E12/P2)</f>
        <v>#DIV/0!</v>
      </c>
      <c r="G12" s="120"/>
      <c r="H12" s="118"/>
      <c r="I12" s="119" t="e">
        <f t="shared" si="3"/>
        <v>#DIV/0!</v>
      </c>
      <c r="J12" s="118"/>
      <c r="K12" s="118">
        <f t="shared" si="4"/>
        <v>0</v>
      </c>
      <c r="L12" s="118">
        <f t="shared" si="5"/>
        <v>0</v>
      </c>
      <c r="M12" s="122"/>
      <c r="N12" s="127" t="s">
        <v>277</v>
      </c>
      <c r="O12" s="128" t="e">
        <f>SUM(E27:E27)/P2</f>
        <v>#DIV/0!</v>
      </c>
      <c r="P12" s="128" t="e">
        <f>SUM(L27:L27)/P4</f>
        <v>#DIV/0!</v>
      </c>
    </row>
    <row r="13" spans="1:16" ht="15.95" customHeight="1" x14ac:dyDescent="0.25">
      <c r="A13" s="115"/>
      <c r="B13" s="116"/>
      <c r="C13" s="117"/>
      <c r="D13" s="116"/>
      <c r="E13" s="118">
        <f t="shared" si="2"/>
        <v>0</v>
      </c>
      <c r="F13" s="119" t="e">
        <f>(E13/P2)</f>
        <v>#DIV/0!</v>
      </c>
      <c r="G13" s="120"/>
      <c r="H13" s="118"/>
      <c r="I13" s="119" t="e">
        <f t="shared" si="3"/>
        <v>#DIV/0!</v>
      </c>
      <c r="J13" s="118"/>
      <c r="K13" s="118">
        <f t="shared" si="4"/>
        <v>0</v>
      </c>
      <c r="L13" s="118">
        <f t="shared" si="5"/>
        <v>0</v>
      </c>
      <c r="M13" s="122"/>
      <c r="N13" s="188"/>
      <c r="O13" s="188"/>
      <c r="P13" s="188"/>
    </row>
    <row r="14" spans="1:16" ht="15.95" customHeight="1" x14ac:dyDescent="0.25">
      <c r="A14" s="115"/>
      <c r="B14" s="116"/>
      <c r="C14" s="117"/>
      <c r="D14" s="116"/>
      <c r="E14" s="118">
        <f t="shared" si="2"/>
        <v>0</v>
      </c>
      <c r="F14" s="119" t="e">
        <f>(E14/P2)</f>
        <v>#DIV/0!</v>
      </c>
      <c r="G14" s="120"/>
      <c r="H14" s="118"/>
      <c r="I14" s="119" t="e">
        <f t="shared" si="3"/>
        <v>#DIV/0!</v>
      </c>
      <c r="J14" s="118"/>
      <c r="K14" s="118">
        <f t="shared" si="4"/>
        <v>0</v>
      </c>
      <c r="L14" s="118">
        <f t="shared" si="5"/>
        <v>0</v>
      </c>
      <c r="M14" s="122"/>
      <c r="N14" s="189"/>
      <c r="O14" s="189"/>
      <c r="P14" s="189"/>
    </row>
    <row r="15" spans="1:16" ht="15.95" customHeight="1" x14ac:dyDescent="0.25">
      <c r="A15" s="115"/>
      <c r="B15" s="116"/>
      <c r="C15" s="117"/>
      <c r="D15" s="116"/>
      <c r="E15" s="118">
        <f t="shared" si="2"/>
        <v>0</v>
      </c>
      <c r="F15" s="119" t="e">
        <f>(E15/P2)</f>
        <v>#DIV/0!</v>
      </c>
      <c r="G15" s="120"/>
      <c r="H15" s="118"/>
      <c r="I15" s="119" t="e">
        <f t="shared" si="3"/>
        <v>#DIV/0!</v>
      </c>
      <c r="J15" s="118"/>
      <c r="K15" s="118">
        <f t="shared" si="4"/>
        <v>0</v>
      </c>
      <c r="L15" s="118">
        <f t="shared" si="5"/>
        <v>0</v>
      </c>
      <c r="M15" s="122"/>
      <c r="N15" s="132"/>
      <c r="O15" s="132"/>
      <c r="P15" s="132"/>
    </row>
    <row r="16" spans="1:16" ht="15.95" customHeight="1" x14ac:dyDescent="0.25">
      <c r="A16" s="115"/>
      <c r="B16" s="116"/>
      <c r="C16" s="117"/>
      <c r="D16" s="116"/>
      <c r="E16" s="118">
        <f t="shared" si="2"/>
        <v>0</v>
      </c>
      <c r="F16" s="119" t="e">
        <f>(E16/P2)</f>
        <v>#DIV/0!</v>
      </c>
      <c r="G16" s="120"/>
      <c r="H16" s="118"/>
      <c r="I16" s="119" t="e">
        <f t="shared" si="3"/>
        <v>#DIV/0!</v>
      </c>
      <c r="J16" s="118"/>
      <c r="K16" s="118">
        <f t="shared" si="4"/>
        <v>0</v>
      </c>
      <c r="L16" s="118">
        <f t="shared" si="5"/>
        <v>0</v>
      </c>
      <c r="M16" s="122"/>
      <c r="N16" s="132"/>
      <c r="O16" s="132"/>
      <c r="P16" s="132"/>
    </row>
    <row r="17" spans="1:16" ht="15.95" customHeight="1" x14ac:dyDescent="0.25">
      <c r="A17" s="115"/>
      <c r="B17" s="116"/>
      <c r="C17" s="117"/>
      <c r="D17" s="116"/>
      <c r="E17" s="118">
        <f t="shared" si="2"/>
        <v>0</v>
      </c>
      <c r="F17" s="119" t="e">
        <f>(E17/P2)</f>
        <v>#DIV/0!</v>
      </c>
      <c r="G17" s="120"/>
      <c r="H17" s="118"/>
      <c r="I17" s="119" t="e">
        <f t="shared" si="3"/>
        <v>#DIV/0!</v>
      </c>
      <c r="J17" s="118"/>
      <c r="K17" s="118">
        <f t="shared" si="4"/>
        <v>0</v>
      </c>
      <c r="L17" s="118">
        <f t="shared" si="5"/>
        <v>0</v>
      </c>
      <c r="M17" s="122"/>
      <c r="N17" s="132"/>
      <c r="O17" s="132"/>
      <c r="P17" s="132"/>
    </row>
    <row r="18" spans="1:16" s="114" customFormat="1" ht="18" customHeight="1" x14ac:dyDescent="0.2">
      <c r="A18" s="111"/>
      <c r="B18" s="184" t="s">
        <v>278</v>
      </c>
      <c r="C18" s="185"/>
      <c r="D18" s="185"/>
      <c r="E18" s="185"/>
      <c r="F18" s="185"/>
      <c r="G18" s="185"/>
      <c r="H18" s="185"/>
      <c r="I18" s="185"/>
      <c r="J18" s="185"/>
      <c r="K18" s="185"/>
      <c r="L18" s="185"/>
      <c r="M18" s="129"/>
      <c r="N18" s="133"/>
      <c r="O18" s="133"/>
      <c r="P18" s="133"/>
    </row>
    <row r="19" spans="1:16" ht="15.95" customHeight="1" x14ac:dyDescent="0.25">
      <c r="A19" s="115"/>
      <c r="B19" s="116"/>
      <c r="C19" s="117"/>
      <c r="D19" s="116"/>
      <c r="E19" s="118">
        <f t="shared" ref="E19:E21" si="6">G19*H19</f>
        <v>0</v>
      </c>
      <c r="F19" s="119" t="e">
        <f>(E19/P2)</f>
        <v>#DIV/0!</v>
      </c>
      <c r="G19" s="120"/>
      <c r="H19" s="118"/>
      <c r="I19" s="119" t="e">
        <f t="shared" ref="I19:I27" si="7">(J19/H19)</f>
        <v>#DIV/0!</v>
      </c>
      <c r="J19" s="121"/>
      <c r="K19" s="118">
        <f t="shared" ref="K19:K27" si="8">G19*J19</f>
        <v>0</v>
      </c>
      <c r="L19" s="118">
        <f t="shared" ref="L19:L27" si="9">K19/12</f>
        <v>0</v>
      </c>
      <c r="M19" s="122"/>
      <c r="N19" s="132"/>
      <c r="O19" s="132"/>
      <c r="P19" s="132"/>
    </row>
    <row r="20" spans="1:16" ht="15.95" customHeight="1" x14ac:dyDescent="0.25">
      <c r="A20" s="115"/>
      <c r="B20" s="116"/>
      <c r="C20" s="117"/>
      <c r="D20" s="116"/>
      <c r="E20" s="118">
        <f t="shared" si="6"/>
        <v>0</v>
      </c>
      <c r="F20" s="119" t="e">
        <f>(E20/P2)</f>
        <v>#DIV/0!</v>
      </c>
      <c r="G20" s="120"/>
      <c r="H20" s="118"/>
      <c r="I20" s="119" t="e">
        <f t="shared" si="7"/>
        <v>#DIV/0!</v>
      </c>
      <c r="J20" s="121"/>
      <c r="K20" s="118">
        <f t="shared" si="8"/>
        <v>0</v>
      </c>
      <c r="L20" s="118">
        <f t="shared" si="9"/>
        <v>0</v>
      </c>
      <c r="M20" s="122"/>
      <c r="N20" s="132"/>
      <c r="O20" s="132"/>
      <c r="P20" s="132"/>
    </row>
    <row r="21" spans="1:16" ht="15.95" customHeight="1" x14ac:dyDescent="0.25">
      <c r="A21" s="115"/>
      <c r="B21" s="116"/>
      <c r="C21" s="117"/>
      <c r="D21" s="116"/>
      <c r="E21" s="118">
        <f t="shared" si="6"/>
        <v>0</v>
      </c>
      <c r="F21" s="119" t="e">
        <f>(E21/P2)</f>
        <v>#DIV/0!</v>
      </c>
      <c r="G21" s="120"/>
      <c r="H21" s="118"/>
      <c r="I21" s="119" t="e">
        <f t="shared" si="7"/>
        <v>#DIV/0!</v>
      </c>
      <c r="J21" s="121"/>
      <c r="K21" s="118">
        <f t="shared" si="8"/>
        <v>0</v>
      </c>
      <c r="L21" s="118">
        <f t="shared" si="9"/>
        <v>0</v>
      </c>
      <c r="M21" s="122"/>
      <c r="N21" s="132"/>
      <c r="O21" s="132"/>
      <c r="P21" s="132"/>
    </row>
    <row r="22" spans="1:16" s="114" customFormat="1" ht="20.25" customHeight="1" x14ac:dyDescent="0.2">
      <c r="A22" s="111"/>
      <c r="B22" s="184" t="s">
        <v>279</v>
      </c>
      <c r="C22" s="185"/>
      <c r="D22" s="185"/>
      <c r="E22" s="185"/>
      <c r="F22" s="185"/>
      <c r="G22" s="185"/>
      <c r="H22" s="185"/>
      <c r="I22" s="185"/>
      <c r="J22" s="185"/>
      <c r="K22" s="185"/>
      <c r="L22" s="185"/>
      <c r="M22" s="129"/>
      <c r="N22" s="133"/>
      <c r="O22" s="133"/>
      <c r="P22" s="133"/>
    </row>
    <row r="23" spans="1:16" ht="15.95" customHeight="1" x14ac:dyDescent="0.25">
      <c r="A23" s="115"/>
      <c r="B23" s="134"/>
      <c r="C23" s="134"/>
      <c r="D23" s="134"/>
      <c r="E23" s="118">
        <f t="shared" ref="E23:E24" si="10">G23*H23</f>
        <v>0</v>
      </c>
      <c r="F23" s="119" t="e">
        <f>(E23/P2)</f>
        <v>#DIV/0!</v>
      </c>
      <c r="G23" s="134"/>
      <c r="H23" s="134"/>
      <c r="I23" s="119" t="e">
        <f t="shared" si="7"/>
        <v>#DIV/0!</v>
      </c>
      <c r="J23" s="134"/>
      <c r="K23" s="118">
        <f t="shared" si="8"/>
        <v>0</v>
      </c>
      <c r="L23" s="118">
        <f t="shared" si="9"/>
        <v>0</v>
      </c>
      <c r="M23" s="122"/>
      <c r="N23" s="132"/>
      <c r="O23" s="132"/>
      <c r="P23" s="132"/>
    </row>
    <row r="24" spans="1:16" ht="15.95" customHeight="1" x14ac:dyDescent="0.25">
      <c r="A24" s="115"/>
      <c r="B24" s="135"/>
      <c r="C24" s="136"/>
      <c r="D24" s="135"/>
      <c r="E24" s="118">
        <f t="shared" si="10"/>
        <v>0</v>
      </c>
      <c r="F24" s="119" t="e">
        <f>(E24/P2)</f>
        <v>#DIV/0!</v>
      </c>
      <c r="G24" s="137"/>
      <c r="H24" s="138"/>
      <c r="I24" s="119" t="e">
        <f t="shared" si="7"/>
        <v>#DIV/0!</v>
      </c>
      <c r="J24" s="138"/>
      <c r="K24" s="118">
        <f t="shared" si="8"/>
        <v>0</v>
      </c>
      <c r="L24" s="118">
        <f t="shared" si="9"/>
        <v>0</v>
      </c>
      <c r="M24" s="122"/>
      <c r="N24" s="132"/>
      <c r="O24" s="132"/>
      <c r="P24" s="132"/>
    </row>
    <row r="25" spans="1:16" s="114" customFormat="1" ht="18" customHeight="1" x14ac:dyDescent="0.2">
      <c r="A25" s="111"/>
      <c r="B25" s="184" t="s">
        <v>277</v>
      </c>
      <c r="C25" s="185"/>
      <c r="D25" s="185"/>
      <c r="E25" s="185"/>
      <c r="F25" s="185"/>
      <c r="G25" s="185"/>
      <c r="H25" s="185"/>
      <c r="I25" s="185"/>
      <c r="J25" s="185"/>
      <c r="K25" s="185"/>
      <c r="L25" s="185"/>
      <c r="M25" s="129"/>
      <c r="N25" s="133"/>
      <c r="O25" s="133"/>
      <c r="P25" s="133"/>
    </row>
    <row r="26" spans="1:16" ht="15.95" customHeight="1" x14ac:dyDescent="0.25">
      <c r="A26" s="115"/>
      <c r="B26" s="134"/>
      <c r="C26" s="134"/>
      <c r="D26" s="134"/>
      <c r="E26" s="118">
        <f t="shared" ref="E26:E27" si="11">G26*H26</f>
        <v>0</v>
      </c>
      <c r="F26" s="119" t="e">
        <f>(E26/P2)</f>
        <v>#DIV/0!</v>
      </c>
      <c r="G26" s="134"/>
      <c r="H26" s="134"/>
      <c r="I26" s="119" t="e">
        <f t="shared" si="7"/>
        <v>#DIV/0!</v>
      </c>
      <c r="J26" s="134"/>
      <c r="K26" s="118">
        <f t="shared" si="8"/>
        <v>0</v>
      </c>
      <c r="L26" s="118">
        <f t="shared" si="9"/>
        <v>0</v>
      </c>
      <c r="M26" s="122"/>
      <c r="N26" s="132"/>
      <c r="O26" s="132"/>
      <c r="P26" s="132"/>
    </row>
    <row r="27" spans="1:16" ht="15.95" customHeight="1" x14ac:dyDescent="0.25">
      <c r="A27" s="115"/>
      <c r="B27" s="135"/>
      <c r="C27" s="136"/>
      <c r="D27" s="135"/>
      <c r="E27" s="118">
        <f t="shared" si="11"/>
        <v>0</v>
      </c>
      <c r="F27" s="119" t="e">
        <f>(E27/P2)</f>
        <v>#DIV/0!</v>
      </c>
      <c r="G27" s="137"/>
      <c r="H27" s="138"/>
      <c r="I27" s="119" t="e">
        <f t="shared" si="7"/>
        <v>#DIV/0!</v>
      </c>
      <c r="J27" s="139"/>
      <c r="K27" s="118">
        <f t="shared" si="8"/>
        <v>0</v>
      </c>
      <c r="L27" s="118">
        <f t="shared" si="9"/>
        <v>0</v>
      </c>
      <c r="M27" s="108"/>
      <c r="N27" s="132"/>
      <c r="O27" s="132"/>
      <c r="P27" s="132"/>
    </row>
    <row r="28" spans="1:16" ht="9.9499999999999993" customHeight="1" x14ac:dyDescent="0.25">
      <c r="A28" s="115"/>
      <c r="B28" s="186"/>
      <c r="C28" s="186"/>
      <c r="D28" s="186"/>
      <c r="E28" s="186"/>
      <c r="F28" s="186"/>
      <c r="G28" s="186"/>
      <c r="H28" s="186"/>
      <c r="I28" s="186"/>
      <c r="J28" s="186"/>
      <c r="K28" s="186"/>
      <c r="L28" s="186"/>
      <c r="M28" s="122"/>
      <c r="N28" s="132"/>
      <c r="O28" s="132"/>
      <c r="P28" s="132"/>
    </row>
    <row r="29" spans="1:16" ht="24.95" customHeight="1" x14ac:dyDescent="0.25">
      <c r="A29" s="115"/>
      <c r="B29" s="187"/>
      <c r="C29" s="187"/>
      <c r="D29" s="187"/>
      <c r="E29" s="187"/>
      <c r="F29" s="187"/>
      <c r="G29" s="187"/>
      <c r="H29" s="187"/>
      <c r="I29" s="187"/>
      <c r="J29" s="140" t="s">
        <v>280</v>
      </c>
      <c r="K29" s="141">
        <f>SUM(K4:K27)</f>
        <v>0</v>
      </c>
      <c r="L29" s="141">
        <f>(K29/12)</f>
        <v>0</v>
      </c>
      <c r="M29" s="108"/>
      <c r="N29" s="132"/>
      <c r="O29" s="132"/>
      <c r="P29" s="132"/>
    </row>
    <row r="30" spans="1:16" ht="8.1" customHeight="1" x14ac:dyDescent="0.25">
      <c r="A30" s="115"/>
      <c r="B30" s="142"/>
      <c r="C30" s="108"/>
      <c r="D30" s="142"/>
      <c r="E30" s="108"/>
      <c r="F30" s="108"/>
      <c r="G30" s="108"/>
      <c r="H30" s="108"/>
      <c r="I30" s="108"/>
      <c r="J30" s="108"/>
      <c r="K30" s="108"/>
      <c r="L30" s="108"/>
      <c r="M30" s="122"/>
      <c r="N30" s="132"/>
      <c r="O30" s="132"/>
      <c r="P30" s="132"/>
    </row>
    <row r="31" spans="1:16" x14ac:dyDescent="0.25">
      <c r="B31" s="132"/>
      <c r="C31" s="143"/>
      <c r="D31" s="132"/>
      <c r="E31" s="143"/>
      <c r="N31" s="132"/>
      <c r="O31" s="132"/>
      <c r="P31" s="132"/>
    </row>
    <row r="32" spans="1:16" x14ac:dyDescent="0.25">
      <c r="B32" s="132"/>
      <c r="C32" s="143"/>
      <c r="D32" s="132"/>
      <c r="E32" s="143"/>
      <c r="N32" s="132"/>
      <c r="O32" s="132"/>
      <c r="P32" s="132"/>
    </row>
    <row r="33" spans="2:16" x14ac:dyDescent="0.25">
      <c r="B33" s="132"/>
      <c r="C33" s="143"/>
      <c r="D33" s="132"/>
      <c r="E33" s="143"/>
      <c r="N33" s="132"/>
      <c r="O33" s="132"/>
      <c r="P33" s="132"/>
    </row>
    <row r="34" spans="2:16" x14ac:dyDescent="0.25">
      <c r="B34" s="132"/>
      <c r="C34" s="143"/>
      <c r="D34" s="132"/>
      <c r="E34" s="143"/>
      <c r="N34" s="132"/>
      <c r="O34" s="132"/>
      <c r="P34" s="132"/>
    </row>
    <row r="35" spans="2:16" x14ac:dyDescent="0.25">
      <c r="B35" s="132"/>
      <c r="C35" s="143"/>
      <c r="D35" s="132"/>
      <c r="E35" s="143"/>
      <c r="N35" s="132"/>
      <c r="O35" s="132"/>
      <c r="P35" s="132"/>
    </row>
    <row r="36" spans="2:16" x14ac:dyDescent="0.25">
      <c r="B36" s="132"/>
      <c r="C36" s="143"/>
      <c r="D36" s="132"/>
      <c r="E36" s="143"/>
      <c r="N36" s="132"/>
      <c r="O36" s="132"/>
      <c r="P36" s="132"/>
    </row>
    <row r="37" spans="2:16" x14ac:dyDescent="0.25">
      <c r="B37" s="132"/>
      <c r="C37" s="143"/>
      <c r="D37" s="132"/>
      <c r="E37" s="143"/>
      <c r="N37" s="132"/>
      <c r="O37" s="132"/>
      <c r="P37" s="132"/>
    </row>
    <row r="38" spans="2:16" x14ac:dyDescent="0.25">
      <c r="B38" s="132"/>
      <c r="C38" s="143"/>
      <c r="D38" s="132"/>
      <c r="E38" s="143"/>
      <c r="N38" s="132"/>
      <c r="O38" s="132"/>
      <c r="P38" s="132"/>
    </row>
    <row r="39" spans="2:16" x14ac:dyDescent="0.25">
      <c r="B39" s="132"/>
      <c r="C39" s="143"/>
      <c r="D39" s="132"/>
      <c r="E39" s="143"/>
      <c r="N39" s="132"/>
      <c r="O39" s="132"/>
      <c r="P39" s="132"/>
    </row>
    <row r="40" spans="2:16" x14ac:dyDescent="0.25">
      <c r="B40" s="132"/>
      <c r="C40" s="143"/>
      <c r="D40" s="132"/>
      <c r="E40" s="143"/>
      <c r="N40" s="132"/>
      <c r="O40" s="132"/>
      <c r="P40" s="132"/>
    </row>
    <row r="41" spans="2:16" x14ac:dyDescent="0.25">
      <c r="B41" s="132"/>
      <c r="C41" s="143"/>
      <c r="D41" s="132"/>
      <c r="E41" s="143"/>
      <c r="N41" s="132"/>
      <c r="O41" s="132"/>
      <c r="P41" s="132"/>
    </row>
    <row r="42" spans="2:16" x14ac:dyDescent="0.25">
      <c r="B42" s="132"/>
      <c r="C42" s="143"/>
      <c r="D42" s="132"/>
      <c r="E42" s="143"/>
      <c r="N42" s="132"/>
      <c r="O42" s="132"/>
      <c r="P42" s="132"/>
    </row>
    <row r="43" spans="2:16" x14ac:dyDescent="0.25">
      <c r="B43" s="132"/>
      <c r="C43" s="143"/>
      <c r="D43" s="132"/>
      <c r="E43" s="143"/>
      <c r="N43" s="132"/>
      <c r="O43" s="132"/>
      <c r="P43" s="132"/>
    </row>
    <row r="44" spans="2:16" x14ac:dyDescent="0.25">
      <c r="B44" s="132"/>
      <c r="C44" s="143"/>
      <c r="D44" s="132"/>
      <c r="E44" s="143"/>
      <c r="N44" s="132"/>
      <c r="O44" s="132"/>
      <c r="P44" s="132"/>
    </row>
    <row r="45" spans="2:16" x14ac:dyDescent="0.25">
      <c r="B45" s="132"/>
      <c r="C45" s="143"/>
      <c r="D45" s="132"/>
      <c r="E45" s="143"/>
      <c r="N45" s="132"/>
      <c r="O45" s="132"/>
      <c r="P45" s="132"/>
    </row>
    <row r="46" spans="2:16" x14ac:dyDescent="0.25">
      <c r="B46" s="132"/>
      <c r="C46" s="143"/>
      <c r="D46" s="132"/>
      <c r="E46" s="143"/>
      <c r="N46" s="132"/>
      <c r="O46" s="132"/>
      <c r="P46" s="132"/>
    </row>
    <row r="47" spans="2:16" x14ac:dyDescent="0.25">
      <c r="B47" s="132"/>
      <c r="C47" s="143"/>
      <c r="D47" s="132"/>
      <c r="E47" s="143"/>
      <c r="N47" s="132"/>
      <c r="O47" s="132"/>
      <c r="P47" s="132"/>
    </row>
    <row r="48" spans="2:16" x14ac:dyDescent="0.25">
      <c r="B48" s="132"/>
      <c r="C48" s="143"/>
      <c r="D48" s="132"/>
      <c r="E48" s="143"/>
      <c r="N48" s="132"/>
      <c r="O48" s="132"/>
      <c r="P48" s="132"/>
    </row>
    <row r="49" spans="2:16" x14ac:dyDescent="0.25">
      <c r="B49" s="132"/>
      <c r="C49" s="143"/>
      <c r="D49" s="132"/>
      <c r="E49" s="143"/>
      <c r="N49" s="132"/>
      <c r="O49" s="132"/>
      <c r="P49" s="132"/>
    </row>
    <row r="50" spans="2:16" x14ac:dyDescent="0.25">
      <c r="B50" s="132"/>
      <c r="C50" s="143"/>
      <c r="D50" s="132"/>
      <c r="E50" s="143"/>
      <c r="N50" s="132"/>
      <c r="O50" s="132"/>
      <c r="P50" s="132"/>
    </row>
    <row r="51" spans="2:16" x14ac:dyDescent="0.25">
      <c r="B51" s="132"/>
      <c r="C51" s="143"/>
      <c r="D51" s="132"/>
      <c r="E51" s="143"/>
      <c r="N51" s="132"/>
      <c r="O51" s="132"/>
      <c r="P51" s="132"/>
    </row>
    <row r="52" spans="2:16" x14ac:dyDescent="0.25">
      <c r="B52" s="132"/>
      <c r="C52" s="143"/>
      <c r="D52" s="132"/>
      <c r="E52" s="143"/>
      <c r="N52" s="132"/>
      <c r="O52" s="132"/>
      <c r="P52" s="132"/>
    </row>
    <row r="53" spans="2:16" x14ac:dyDescent="0.25">
      <c r="B53" s="132"/>
      <c r="C53" s="143"/>
      <c r="D53" s="132"/>
      <c r="E53" s="143"/>
      <c r="N53" s="132"/>
      <c r="O53" s="132"/>
      <c r="P53" s="132"/>
    </row>
    <row r="54" spans="2:16" x14ac:dyDescent="0.25">
      <c r="B54" s="132"/>
      <c r="C54" s="143"/>
      <c r="D54" s="132"/>
      <c r="E54" s="143"/>
      <c r="N54" s="132"/>
      <c r="O54" s="132"/>
      <c r="P54" s="132"/>
    </row>
    <row r="55" spans="2:16" x14ac:dyDescent="0.25">
      <c r="B55" s="132"/>
      <c r="C55" s="143"/>
      <c r="D55" s="132"/>
      <c r="E55" s="143"/>
      <c r="N55" s="132"/>
      <c r="O55" s="132"/>
      <c r="P55" s="132"/>
    </row>
    <row r="56" spans="2:16" x14ac:dyDescent="0.25">
      <c r="B56" s="132"/>
      <c r="C56" s="143"/>
      <c r="D56" s="132"/>
      <c r="E56" s="143"/>
      <c r="N56" s="132"/>
      <c r="O56" s="132"/>
      <c r="P56" s="132"/>
    </row>
    <row r="57" spans="2:16" x14ac:dyDescent="0.25">
      <c r="B57" s="132"/>
      <c r="C57" s="143"/>
      <c r="D57" s="132"/>
      <c r="E57" s="143"/>
      <c r="N57" s="132"/>
      <c r="O57" s="132"/>
      <c r="P57" s="132"/>
    </row>
    <row r="58" spans="2:16" x14ac:dyDescent="0.25">
      <c r="B58" s="132"/>
      <c r="C58" s="143"/>
      <c r="D58" s="132"/>
      <c r="E58" s="143"/>
      <c r="N58" s="132"/>
      <c r="O58" s="132"/>
      <c r="P58" s="132"/>
    </row>
    <row r="59" spans="2:16" x14ac:dyDescent="0.25">
      <c r="B59" s="132"/>
      <c r="C59" s="143"/>
      <c r="D59" s="132"/>
      <c r="E59" s="143"/>
      <c r="N59" s="132"/>
      <c r="O59" s="132"/>
      <c r="P59" s="132"/>
    </row>
    <row r="60" spans="2:16" x14ac:dyDescent="0.25">
      <c r="B60" s="132"/>
      <c r="C60" s="143"/>
      <c r="D60" s="132"/>
      <c r="E60" s="143"/>
      <c r="N60" s="132"/>
      <c r="O60" s="132"/>
      <c r="P60" s="132"/>
    </row>
    <row r="61" spans="2:16" x14ac:dyDescent="0.25">
      <c r="B61" s="132"/>
      <c r="C61" s="143"/>
      <c r="D61" s="132"/>
      <c r="E61" s="143"/>
      <c r="N61" s="132"/>
      <c r="O61" s="132"/>
      <c r="P61" s="132"/>
    </row>
    <row r="62" spans="2:16" x14ac:dyDescent="0.25">
      <c r="B62" s="132"/>
      <c r="C62" s="143"/>
      <c r="D62" s="132"/>
      <c r="E62" s="143"/>
      <c r="N62" s="132"/>
      <c r="O62" s="132"/>
      <c r="P62" s="132"/>
    </row>
    <row r="63" spans="2:16" x14ac:dyDescent="0.25">
      <c r="B63" s="132"/>
      <c r="C63" s="143"/>
      <c r="D63" s="132"/>
      <c r="E63" s="143"/>
      <c r="N63" s="132"/>
      <c r="O63" s="132"/>
      <c r="P63" s="132"/>
    </row>
    <row r="64" spans="2:16" x14ac:dyDescent="0.25">
      <c r="B64" s="132"/>
      <c r="C64" s="143"/>
      <c r="D64" s="132"/>
      <c r="E64" s="143"/>
      <c r="N64" s="132"/>
      <c r="O64" s="132"/>
      <c r="P64" s="132"/>
    </row>
    <row r="65" spans="2:16" x14ac:dyDescent="0.25">
      <c r="B65" s="132"/>
      <c r="C65" s="143"/>
      <c r="D65" s="132"/>
      <c r="E65" s="143"/>
      <c r="N65" s="132"/>
      <c r="O65" s="132"/>
      <c r="P65" s="132"/>
    </row>
    <row r="66" spans="2:16" x14ac:dyDescent="0.25">
      <c r="B66" s="132"/>
      <c r="C66" s="143"/>
      <c r="D66" s="132"/>
      <c r="E66" s="143"/>
      <c r="N66" s="132"/>
      <c r="O66" s="132"/>
      <c r="P66" s="132"/>
    </row>
    <row r="67" spans="2:16" x14ac:dyDescent="0.25">
      <c r="B67" s="132"/>
      <c r="C67" s="143"/>
      <c r="D67" s="132"/>
      <c r="E67" s="143"/>
      <c r="N67" s="132"/>
      <c r="O67" s="132"/>
      <c r="P67" s="132"/>
    </row>
    <row r="68" spans="2:16" x14ac:dyDescent="0.25">
      <c r="B68" s="132"/>
      <c r="C68" s="143"/>
      <c r="D68" s="132"/>
      <c r="E68" s="143"/>
      <c r="N68" s="132"/>
      <c r="O68" s="132"/>
      <c r="P68" s="132"/>
    </row>
    <row r="69" spans="2:16" x14ac:dyDescent="0.25">
      <c r="B69" s="132"/>
      <c r="C69" s="143"/>
      <c r="D69" s="132"/>
      <c r="E69" s="143"/>
      <c r="N69" s="132"/>
      <c r="O69" s="132"/>
      <c r="P69" s="132"/>
    </row>
    <row r="70" spans="2:16" x14ac:dyDescent="0.25">
      <c r="B70" s="132"/>
      <c r="C70" s="143"/>
      <c r="D70" s="132"/>
      <c r="E70" s="143"/>
      <c r="N70" s="132"/>
      <c r="O70" s="132"/>
      <c r="P70" s="132"/>
    </row>
    <row r="71" spans="2:16" x14ac:dyDescent="0.25">
      <c r="B71" s="132"/>
      <c r="C71" s="143"/>
      <c r="D71" s="132"/>
      <c r="E71" s="143"/>
      <c r="N71" s="132"/>
      <c r="O71" s="132"/>
      <c r="P71" s="132"/>
    </row>
    <row r="72" spans="2:16" x14ac:dyDescent="0.25">
      <c r="B72" s="132"/>
      <c r="C72" s="143"/>
      <c r="D72" s="132"/>
      <c r="E72" s="143"/>
      <c r="N72" s="132"/>
      <c r="O72" s="132"/>
      <c r="P72" s="132"/>
    </row>
    <row r="73" spans="2:16" x14ac:dyDescent="0.25">
      <c r="B73" s="132"/>
      <c r="C73" s="143"/>
      <c r="D73" s="132"/>
      <c r="E73" s="143"/>
      <c r="N73" s="132"/>
      <c r="O73" s="132"/>
      <c r="P73" s="132"/>
    </row>
    <row r="74" spans="2:16" x14ac:dyDescent="0.25">
      <c r="B74" s="132"/>
      <c r="C74" s="143"/>
      <c r="D74" s="132"/>
      <c r="E74" s="143"/>
      <c r="N74" s="132"/>
      <c r="O74" s="132"/>
      <c r="P74" s="132"/>
    </row>
    <row r="75" spans="2:16" x14ac:dyDescent="0.25">
      <c r="B75" s="132"/>
      <c r="C75" s="143"/>
      <c r="D75" s="132"/>
      <c r="E75" s="143"/>
      <c r="N75" s="132"/>
      <c r="O75" s="132"/>
      <c r="P75" s="132"/>
    </row>
    <row r="76" spans="2:16" x14ac:dyDescent="0.25">
      <c r="B76" s="132"/>
      <c r="C76" s="143"/>
      <c r="D76" s="132"/>
      <c r="E76" s="143"/>
      <c r="N76" s="132"/>
      <c r="O76" s="132"/>
      <c r="P76" s="132"/>
    </row>
    <row r="77" spans="2:16" x14ac:dyDescent="0.25">
      <c r="B77" s="132"/>
      <c r="C77" s="143"/>
      <c r="D77" s="132"/>
      <c r="E77" s="143"/>
      <c r="N77" s="132"/>
      <c r="O77" s="132"/>
      <c r="P77" s="132"/>
    </row>
    <row r="78" spans="2:16" x14ac:dyDescent="0.25">
      <c r="B78" s="132"/>
      <c r="C78" s="143"/>
      <c r="D78" s="132"/>
      <c r="E78" s="143"/>
      <c r="N78" s="132"/>
      <c r="O78" s="132"/>
      <c r="P78" s="132"/>
    </row>
    <row r="79" spans="2:16" x14ac:dyDescent="0.25">
      <c r="B79" s="132"/>
      <c r="C79" s="143"/>
      <c r="D79" s="132"/>
      <c r="E79" s="143"/>
      <c r="N79" s="132"/>
      <c r="O79" s="132"/>
      <c r="P79" s="132"/>
    </row>
    <row r="80" spans="2:16" x14ac:dyDescent="0.25">
      <c r="B80" s="132"/>
      <c r="C80" s="143"/>
      <c r="D80" s="132"/>
      <c r="E80" s="143"/>
      <c r="N80" s="132"/>
      <c r="O80" s="132"/>
      <c r="P80" s="132"/>
    </row>
    <row r="81" spans="2:16" x14ac:dyDescent="0.25">
      <c r="B81" s="132"/>
      <c r="C81" s="143"/>
      <c r="D81" s="132"/>
      <c r="E81" s="143"/>
      <c r="N81" s="132"/>
      <c r="O81" s="132"/>
      <c r="P81" s="132"/>
    </row>
    <row r="82" spans="2:16" x14ac:dyDescent="0.25">
      <c r="B82" s="132"/>
      <c r="C82" s="143"/>
      <c r="D82" s="132"/>
      <c r="E82" s="143"/>
      <c r="N82" s="132"/>
      <c r="O82" s="132"/>
      <c r="P82" s="132"/>
    </row>
    <row r="83" spans="2:16" x14ac:dyDescent="0.25">
      <c r="B83" s="132"/>
      <c r="C83" s="143"/>
      <c r="D83" s="132"/>
      <c r="E83" s="143"/>
      <c r="N83" s="132"/>
      <c r="O83" s="132"/>
      <c r="P83" s="132"/>
    </row>
    <row r="84" spans="2:16" x14ac:dyDescent="0.25">
      <c r="B84" s="132"/>
      <c r="C84" s="143"/>
      <c r="D84" s="132"/>
      <c r="E84" s="143"/>
      <c r="N84" s="132"/>
      <c r="O84" s="132"/>
      <c r="P84" s="132"/>
    </row>
    <row r="85" spans="2:16" x14ac:dyDescent="0.25">
      <c r="B85" s="132"/>
      <c r="C85" s="143"/>
      <c r="D85" s="132"/>
      <c r="E85" s="143"/>
      <c r="N85" s="132"/>
      <c r="O85" s="132"/>
      <c r="P85" s="132"/>
    </row>
    <row r="86" spans="2:16" x14ac:dyDescent="0.25">
      <c r="B86" s="132"/>
      <c r="C86" s="143"/>
      <c r="D86" s="132"/>
      <c r="E86" s="143"/>
      <c r="N86" s="132"/>
      <c r="O86" s="132"/>
      <c r="P86" s="132"/>
    </row>
    <row r="87" spans="2:16" x14ac:dyDescent="0.25">
      <c r="B87" s="132"/>
      <c r="C87" s="143"/>
      <c r="D87" s="132"/>
      <c r="E87" s="143"/>
      <c r="N87" s="132"/>
      <c r="O87" s="132"/>
      <c r="P87" s="132"/>
    </row>
    <row r="88" spans="2:16" x14ac:dyDescent="0.25">
      <c r="B88" s="132"/>
      <c r="C88" s="143"/>
      <c r="D88" s="132"/>
      <c r="E88" s="143"/>
      <c r="N88" s="132"/>
      <c r="O88" s="132"/>
      <c r="P88" s="132"/>
    </row>
    <row r="89" spans="2:16" x14ac:dyDescent="0.25">
      <c r="B89" s="132"/>
      <c r="C89" s="143"/>
      <c r="D89" s="132"/>
      <c r="E89" s="143"/>
      <c r="N89" s="132"/>
      <c r="O89" s="132"/>
      <c r="P89" s="132"/>
    </row>
    <row r="90" spans="2:16" x14ac:dyDescent="0.25">
      <c r="B90" s="132"/>
      <c r="C90" s="143"/>
      <c r="D90" s="132"/>
      <c r="E90" s="143"/>
      <c r="N90" s="132"/>
      <c r="O90" s="132"/>
      <c r="P90" s="132"/>
    </row>
    <row r="91" spans="2:16" x14ac:dyDescent="0.25">
      <c r="B91" s="132"/>
      <c r="C91" s="143"/>
      <c r="D91" s="132"/>
      <c r="E91" s="143"/>
      <c r="N91" s="132"/>
      <c r="O91" s="132"/>
      <c r="P91" s="132"/>
    </row>
    <row r="92" spans="2:16" x14ac:dyDescent="0.25">
      <c r="B92" s="132"/>
      <c r="C92" s="143"/>
      <c r="D92" s="132"/>
      <c r="E92" s="143"/>
      <c r="N92" s="132"/>
      <c r="O92" s="132"/>
      <c r="P92" s="132"/>
    </row>
    <row r="93" spans="2:16" x14ac:dyDescent="0.25">
      <c r="B93" s="132"/>
      <c r="C93" s="143"/>
      <c r="D93" s="132"/>
      <c r="E93" s="143"/>
      <c r="N93" s="132"/>
      <c r="O93" s="132"/>
      <c r="P93" s="132"/>
    </row>
    <row r="94" spans="2:16" x14ac:dyDescent="0.25">
      <c r="B94" s="132"/>
      <c r="C94" s="143"/>
      <c r="D94" s="132"/>
      <c r="E94" s="143"/>
      <c r="N94" s="132"/>
      <c r="O94" s="132"/>
      <c r="P94" s="132"/>
    </row>
    <row r="95" spans="2:16" x14ac:dyDescent="0.25">
      <c r="B95" s="132"/>
      <c r="C95" s="143"/>
      <c r="D95" s="132"/>
      <c r="E95" s="143"/>
      <c r="N95" s="132"/>
      <c r="O95" s="132"/>
      <c r="P95" s="132"/>
    </row>
    <row r="96" spans="2:16" x14ac:dyDescent="0.25">
      <c r="B96" s="132"/>
      <c r="C96" s="143"/>
      <c r="D96" s="132"/>
      <c r="E96" s="143"/>
      <c r="N96" s="132"/>
      <c r="O96" s="132"/>
      <c r="P96" s="132"/>
    </row>
    <row r="97" spans="2:16" x14ac:dyDescent="0.25">
      <c r="B97" s="132"/>
      <c r="C97" s="143"/>
      <c r="D97" s="132"/>
      <c r="E97" s="143"/>
      <c r="N97" s="132"/>
      <c r="O97" s="132"/>
      <c r="P97" s="132"/>
    </row>
    <row r="98" spans="2:16" x14ac:dyDescent="0.25">
      <c r="B98" s="132"/>
      <c r="C98" s="143"/>
      <c r="D98" s="132"/>
      <c r="E98" s="143"/>
      <c r="N98" s="132"/>
      <c r="O98" s="132"/>
      <c r="P98" s="132"/>
    </row>
    <row r="99" spans="2:16" x14ac:dyDescent="0.25">
      <c r="B99" s="132"/>
      <c r="C99" s="143"/>
      <c r="D99" s="132"/>
      <c r="E99" s="143"/>
      <c r="N99" s="132"/>
      <c r="O99" s="132"/>
      <c r="P99" s="132"/>
    </row>
    <row r="100" spans="2:16" x14ac:dyDescent="0.25">
      <c r="B100" s="132"/>
      <c r="C100" s="143"/>
      <c r="D100" s="132"/>
      <c r="E100" s="143"/>
      <c r="N100" s="132"/>
      <c r="O100" s="132"/>
      <c r="P100" s="132"/>
    </row>
    <row r="101" spans="2:16" x14ac:dyDescent="0.25">
      <c r="B101" s="132"/>
      <c r="C101" s="143"/>
      <c r="D101" s="132"/>
      <c r="E101" s="143"/>
      <c r="N101" s="132"/>
      <c r="O101" s="132"/>
      <c r="P101" s="132"/>
    </row>
    <row r="102" spans="2:16" x14ac:dyDescent="0.25">
      <c r="B102" s="132"/>
      <c r="C102" s="143"/>
      <c r="D102" s="132"/>
      <c r="E102" s="143"/>
      <c r="N102" s="132"/>
      <c r="O102" s="132"/>
      <c r="P102" s="132"/>
    </row>
    <row r="103" spans="2:16" x14ac:dyDescent="0.25">
      <c r="B103" s="132"/>
      <c r="C103" s="143"/>
      <c r="D103" s="132"/>
      <c r="E103" s="143"/>
      <c r="N103" s="132"/>
      <c r="O103" s="132"/>
      <c r="P103" s="132"/>
    </row>
    <row r="104" spans="2:16" x14ac:dyDescent="0.25">
      <c r="B104" s="132"/>
      <c r="C104" s="143"/>
      <c r="D104" s="132"/>
      <c r="E104" s="143"/>
      <c r="N104" s="132"/>
      <c r="O104" s="132"/>
      <c r="P104" s="132"/>
    </row>
    <row r="105" spans="2:16" x14ac:dyDescent="0.25">
      <c r="B105" s="132"/>
      <c r="C105" s="143"/>
      <c r="D105" s="132"/>
      <c r="E105" s="143"/>
      <c r="N105" s="132"/>
      <c r="O105" s="132"/>
      <c r="P105" s="132"/>
    </row>
    <row r="106" spans="2:16" x14ac:dyDescent="0.25">
      <c r="B106" s="132"/>
      <c r="C106" s="143"/>
      <c r="D106" s="132"/>
      <c r="E106" s="143"/>
      <c r="N106" s="132"/>
      <c r="O106" s="132"/>
      <c r="P106" s="132"/>
    </row>
    <row r="107" spans="2:16" x14ac:dyDescent="0.25">
      <c r="B107" s="132"/>
      <c r="C107" s="143"/>
      <c r="D107" s="132"/>
      <c r="E107" s="143"/>
      <c r="N107" s="132"/>
      <c r="O107" s="132"/>
      <c r="P107" s="132"/>
    </row>
    <row r="108" spans="2:16" x14ac:dyDescent="0.25">
      <c r="B108" s="132"/>
      <c r="C108" s="143"/>
      <c r="D108" s="132"/>
      <c r="E108" s="143"/>
      <c r="N108" s="132"/>
      <c r="O108" s="132"/>
      <c r="P108" s="132"/>
    </row>
    <row r="109" spans="2:16" x14ac:dyDescent="0.25">
      <c r="B109" s="132"/>
      <c r="C109" s="143"/>
      <c r="D109" s="132"/>
      <c r="E109" s="143"/>
      <c r="N109" s="132"/>
      <c r="O109" s="132"/>
      <c r="P109" s="132"/>
    </row>
    <row r="110" spans="2:16" x14ac:dyDescent="0.25">
      <c r="B110" s="132"/>
      <c r="C110" s="143"/>
      <c r="D110" s="132"/>
      <c r="E110" s="143"/>
      <c r="N110" s="132"/>
      <c r="O110" s="132"/>
      <c r="P110" s="132"/>
    </row>
    <row r="111" spans="2:16" x14ac:dyDescent="0.25">
      <c r="B111" s="132"/>
      <c r="C111" s="143"/>
      <c r="D111" s="132"/>
      <c r="E111" s="143"/>
      <c r="N111" s="132"/>
      <c r="O111" s="132"/>
      <c r="P111" s="132"/>
    </row>
    <row r="112" spans="2:16" x14ac:dyDescent="0.25">
      <c r="B112" s="132"/>
      <c r="C112" s="143"/>
      <c r="D112" s="132"/>
      <c r="E112" s="143"/>
      <c r="N112" s="132"/>
      <c r="O112" s="132"/>
      <c r="P112" s="132"/>
    </row>
    <row r="113" spans="2:16" x14ac:dyDescent="0.25">
      <c r="B113" s="132"/>
      <c r="C113" s="143"/>
      <c r="D113" s="132"/>
      <c r="E113" s="143"/>
      <c r="N113" s="132"/>
      <c r="O113" s="132"/>
      <c r="P113" s="132"/>
    </row>
    <row r="114" spans="2:16" x14ac:dyDescent="0.25">
      <c r="B114" s="132"/>
      <c r="C114" s="143"/>
      <c r="D114" s="132"/>
      <c r="E114" s="143"/>
      <c r="N114" s="132"/>
      <c r="O114" s="132"/>
      <c r="P114" s="132"/>
    </row>
    <row r="115" spans="2:16" x14ac:dyDescent="0.25">
      <c r="B115" s="132"/>
      <c r="C115" s="143"/>
      <c r="D115" s="132"/>
      <c r="E115" s="143"/>
      <c r="N115" s="132"/>
      <c r="O115" s="132"/>
      <c r="P115" s="132"/>
    </row>
    <row r="116" spans="2:16" x14ac:dyDescent="0.25">
      <c r="B116" s="132"/>
      <c r="C116" s="143"/>
      <c r="D116" s="132"/>
      <c r="E116" s="143"/>
      <c r="N116" s="132"/>
      <c r="O116" s="132"/>
      <c r="P116" s="132"/>
    </row>
    <row r="117" spans="2:16" x14ac:dyDescent="0.25">
      <c r="B117" s="132"/>
      <c r="C117" s="143"/>
      <c r="D117" s="132"/>
      <c r="E117" s="143"/>
      <c r="N117" s="132"/>
      <c r="O117" s="132"/>
      <c r="P117" s="132"/>
    </row>
    <row r="118" spans="2:16" x14ac:dyDescent="0.25">
      <c r="B118" s="132"/>
      <c r="C118" s="143"/>
      <c r="D118" s="132"/>
      <c r="E118" s="143"/>
      <c r="N118" s="132"/>
      <c r="O118" s="132"/>
      <c r="P118" s="132"/>
    </row>
    <row r="119" spans="2:16" x14ac:dyDescent="0.25">
      <c r="B119" s="132"/>
      <c r="C119" s="143"/>
      <c r="D119" s="132"/>
      <c r="E119" s="143"/>
      <c r="N119" s="132"/>
      <c r="O119" s="132"/>
      <c r="P119" s="132"/>
    </row>
    <row r="120" spans="2:16" x14ac:dyDescent="0.25">
      <c r="B120" s="132"/>
      <c r="C120" s="143"/>
      <c r="D120" s="132"/>
      <c r="E120" s="143"/>
      <c r="N120" s="132"/>
      <c r="O120" s="132"/>
      <c r="P120" s="132"/>
    </row>
    <row r="121" spans="2:16" x14ac:dyDescent="0.25">
      <c r="B121" s="132"/>
      <c r="C121" s="143"/>
      <c r="D121" s="132"/>
      <c r="E121" s="143"/>
      <c r="N121" s="132"/>
      <c r="O121" s="132"/>
      <c r="P121" s="132"/>
    </row>
    <row r="122" spans="2:16" x14ac:dyDescent="0.25">
      <c r="B122" s="132"/>
      <c r="C122" s="143"/>
      <c r="D122" s="132"/>
      <c r="E122" s="143"/>
      <c r="N122" s="132"/>
      <c r="O122" s="132"/>
      <c r="P122" s="132"/>
    </row>
    <row r="123" spans="2:16" x14ac:dyDescent="0.25">
      <c r="B123" s="132"/>
      <c r="C123" s="143"/>
      <c r="D123" s="132"/>
      <c r="E123" s="143"/>
      <c r="N123" s="132"/>
      <c r="O123" s="132"/>
      <c r="P123" s="132"/>
    </row>
    <row r="124" spans="2:16" x14ac:dyDescent="0.25">
      <c r="B124" s="132"/>
      <c r="C124" s="143"/>
      <c r="D124" s="132"/>
      <c r="E124" s="143"/>
      <c r="N124" s="132"/>
      <c r="O124" s="132"/>
      <c r="P124" s="132"/>
    </row>
    <row r="125" spans="2:16" x14ac:dyDescent="0.25">
      <c r="B125" s="132"/>
      <c r="C125" s="143"/>
      <c r="D125" s="132"/>
      <c r="E125" s="143"/>
      <c r="N125" s="132"/>
      <c r="O125" s="132"/>
      <c r="P125" s="132"/>
    </row>
    <row r="126" spans="2:16" x14ac:dyDescent="0.25">
      <c r="B126" s="132"/>
      <c r="C126" s="143"/>
      <c r="D126" s="132"/>
      <c r="E126" s="143"/>
      <c r="N126" s="132"/>
      <c r="O126" s="132"/>
      <c r="P126" s="132"/>
    </row>
    <row r="127" spans="2:16" x14ac:dyDescent="0.25">
      <c r="B127" s="132"/>
      <c r="C127" s="143"/>
      <c r="D127" s="132"/>
      <c r="E127" s="143"/>
      <c r="N127" s="132"/>
      <c r="O127" s="132"/>
      <c r="P127" s="132"/>
    </row>
    <row r="128" spans="2:16" x14ac:dyDescent="0.25">
      <c r="B128" s="132"/>
      <c r="C128" s="143"/>
      <c r="D128" s="132"/>
      <c r="E128" s="143"/>
      <c r="N128" s="132"/>
      <c r="O128" s="132"/>
      <c r="P128" s="132"/>
    </row>
    <row r="129" spans="2:16" x14ac:dyDescent="0.25">
      <c r="B129" s="132"/>
      <c r="C129" s="143"/>
      <c r="D129" s="132"/>
      <c r="E129" s="143"/>
      <c r="N129" s="132"/>
      <c r="O129" s="132"/>
      <c r="P129" s="132"/>
    </row>
    <row r="130" spans="2:16" x14ac:dyDescent="0.25">
      <c r="B130" s="132"/>
      <c r="C130" s="143"/>
      <c r="D130" s="132"/>
      <c r="E130" s="143"/>
      <c r="N130" s="132"/>
      <c r="O130" s="132"/>
      <c r="P130" s="132"/>
    </row>
    <row r="131" spans="2:16" x14ac:dyDescent="0.25">
      <c r="B131" s="132"/>
      <c r="C131" s="143"/>
      <c r="D131" s="132"/>
      <c r="E131" s="143"/>
      <c r="N131" s="132"/>
      <c r="O131" s="132"/>
      <c r="P131" s="132"/>
    </row>
    <row r="132" spans="2:16" x14ac:dyDescent="0.25">
      <c r="B132" s="132"/>
      <c r="C132" s="143"/>
      <c r="D132" s="132"/>
      <c r="E132" s="143"/>
      <c r="N132" s="132"/>
      <c r="O132" s="132"/>
      <c r="P132" s="132"/>
    </row>
    <row r="133" spans="2:16" x14ac:dyDescent="0.25">
      <c r="B133" s="132"/>
      <c r="C133" s="143"/>
      <c r="D133" s="132"/>
      <c r="E133" s="143"/>
      <c r="N133" s="132"/>
      <c r="O133" s="132"/>
      <c r="P133" s="132"/>
    </row>
    <row r="134" spans="2:16" x14ac:dyDescent="0.25">
      <c r="B134" s="132"/>
      <c r="C134" s="143"/>
      <c r="D134" s="132"/>
      <c r="E134" s="143"/>
      <c r="N134" s="132"/>
      <c r="O134" s="132"/>
      <c r="P134" s="132"/>
    </row>
    <row r="135" spans="2:16" x14ac:dyDescent="0.25">
      <c r="B135" s="132"/>
      <c r="C135" s="143"/>
      <c r="D135" s="132"/>
      <c r="E135" s="143"/>
      <c r="N135" s="132"/>
      <c r="O135" s="132"/>
      <c r="P135" s="132"/>
    </row>
    <row r="136" spans="2:16" x14ac:dyDescent="0.25">
      <c r="B136" s="132"/>
      <c r="C136" s="143"/>
      <c r="D136" s="132"/>
      <c r="E136" s="143"/>
      <c r="N136" s="132"/>
      <c r="O136" s="132"/>
      <c r="P136" s="132"/>
    </row>
    <row r="137" spans="2:16" x14ac:dyDescent="0.25">
      <c r="B137" s="132"/>
      <c r="C137" s="143"/>
      <c r="D137" s="132"/>
      <c r="E137" s="143"/>
      <c r="N137" s="132"/>
      <c r="O137" s="132"/>
      <c r="P137" s="132"/>
    </row>
    <row r="138" spans="2:16" x14ac:dyDescent="0.25">
      <c r="B138" s="132"/>
      <c r="C138" s="143"/>
      <c r="D138" s="132"/>
      <c r="E138" s="143"/>
      <c r="N138" s="132"/>
      <c r="O138" s="132"/>
      <c r="P138" s="132"/>
    </row>
    <row r="139" spans="2:16" x14ac:dyDescent="0.25">
      <c r="B139" s="132"/>
      <c r="C139" s="143"/>
      <c r="D139" s="132"/>
      <c r="E139" s="143"/>
      <c r="N139" s="132"/>
      <c r="O139" s="132"/>
      <c r="P139" s="132"/>
    </row>
    <row r="140" spans="2:16" x14ac:dyDescent="0.25">
      <c r="B140" s="132"/>
      <c r="C140" s="143"/>
      <c r="D140" s="132"/>
      <c r="E140" s="143"/>
      <c r="N140" s="132"/>
      <c r="O140" s="132"/>
      <c r="P140" s="132"/>
    </row>
    <row r="141" spans="2:16" x14ac:dyDescent="0.25">
      <c r="B141" s="132"/>
      <c r="C141" s="143"/>
      <c r="D141" s="132"/>
      <c r="E141" s="143"/>
      <c r="N141" s="132"/>
      <c r="O141" s="132"/>
      <c r="P141" s="132"/>
    </row>
    <row r="142" spans="2:16" x14ac:dyDescent="0.25">
      <c r="B142" s="132"/>
      <c r="C142" s="143"/>
      <c r="D142" s="132"/>
      <c r="E142" s="143"/>
      <c r="N142" s="132"/>
      <c r="O142" s="132"/>
      <c r="P142" s="132"/>
    </row>
    <row r="143" spans="2:16" x14ac:dyDescent="0.25">
      <c r="B143" s="132"/>
      <c r="C143" s="143"/>
      <c r="D143" s="132"/>
      <c r="E143" s="143"/>
      <c r="N143" s="132"/>
      <c r="O143" s="132"/>
      <c r="P143" s="132"/>
    </row>
    <row r="144" spans="2:16" x14ac:dyDescent="0.25">
      <c r="B144" s="132"/>
      <c r="C144" s="143"/>
      <c r="D144" s="132"/>
      <c r="E144" s="143"/>
      <c r="N144" s="132"/>
      <c r="O144" s="132"/>
      <c r="P144" s="132"/>
    </row>
    <row r="145" spans="2:16" x14ac:dyDescent="0.25">
      <c r="B145" s="132"/>
      <c r="C145" s="143"/>
      <c r="D145" s="132"/>
      <c r="E145" s="143"/>
      <c r="N145" s="132"/>
      <c r="O145" s="132"/>
      <c r="P145" s="132"/>
    </row>
    <row r="146" spans="2:16" x14ac:dyDescent="0.25">
      <c r="B146" s="132"/>
      <c r="C146" s="143"/>
      <c r="D146" s="132"/>
      <c r="E146" s="143"/>
      <c r="N146" s="132"/>
      <c r="O146" s="132"/>
      <c r="P146" s="132"/>
    </row>
    <row r="147" spans="2:16" x14ac:dyDescent="0.25">
      <c r="B147" s="132"/>
      <c r="C147" s="143"/>
      <c r="D147" s="132"/>
      <c r="E147" s="143"/>
      <c r="N147" s="132"/>
      <c r="O147" s="132"/>
      <c r="P147" s="132"/>
    </row>
    <row r="148" spans="2:16" x14ac:dyDescent="0.25">
      <c r="B148" s="132"/>
      <c r="C148" s="143"/>
      <c r="D148" s="132"/>
      <c r="E148" s="143"/>
      <c r="N148" s="132"/>
      <c r="O148" s="132"/>
      <c r="P148" s="132"/>
    </row>
    <row r="149" spans="2:16" x14ac:dyDescent="0.25">
      <c r="B149" s="132"/>
      <c r="C149" s="143"/>
      <c r="D149" s="132"/>
      <c r="E149" s="143"/>
      <c r="N149" s="132"/>
      <c r="O149" s="132"/>
      <c r="P149" s="132"/>
    </row>
    <row r="150" spans="2:16" x14ac:dyDescent="0.25">
      <c r="B150" s="132"/>
      <c r="C150" s="143"/>
      <c r="D150" s="132"/>
      <c r="E150" s="143"/>
      <c r="N150" s="132"/>
      <c r="O150" s="132"/>
      <c r="P150" s="132"/>
    </row>
    <row r="151" spans="2:16" x14ac:dyDescent="0.25">
      <c r="B151" s="132"/>
      <c r="C151" s="143"/>
      <c r="D151" s="132"/>
      <c r="E151" s="143"/>
      <c r="N151" s="132"/>
      <c r="O151" s="132"/>
      <c r="P151" s="132"/>
    </row>
    <row r="152" spans="2:16" x14ac:dyDescent="0.25">
      <c r="B152" s="132"/>
      <c r="C152" s="143"/>
      <c r="D152" s="132"/>
      <c r="E152" s="143"/>
      <c r="N152" s="132"/>
      <c r="O152" s="132"/>
      <c r="P152" s="132"/>
    </row>
    <row r="153" spans="2:16" x14ac:dyDescent="0.25">
      <c r="B153" s="132"/>
      <c r="C153" s="143"/>
      <c r="D153" s="132"/>
      <c r="E153" s="143"/>
      <c r="N153" s="132"/>
      <c r="O153" s="132"/>
      <c r="P153" s="132"/>
    </row>
    <row r="154" spans="2:16" x14ac:dyDescent="0.25">
      <c r="B154" s="132"/>
      <c r="C154" s="143"/>
      <c r="D154" s="132"/>
      <c r="E154" s="143"/>
      <c r="N154" s="132"/>
      <c r="O154" s="132"/>
      <c r="P154" s="132"/>
    </row>
    <row r="155" spans="2:16" x14ac:dyDescent="0.25">
      <c r="B155" s="132"/>
      <c r="C155" s="143"/>
      <c r="D155" s="132"/>
      <c r="E155" s="143"/>
      <c r="N155" s="132"/>
      <c r="O155" s="132"/>
      <c r="P155" s="132"/>
    </row>
    <row r="156" spans="2:16" x14ac:dyDescent="0.25">
      <c r="B156" s="132"/>
      <c r="C156" s="143"/>
      <c r="D156" s="132"/>
      <c r="E156" s="143"/>
      <c r="N156" s="132"/>
      <c r="O156" s="132"/>
      <c r="P156" s="132"/>
    </row>
    <row r="157" spans="2:16" x14ac:dyDescent="0.25">
      <c r="B157" s="132"/>
      <c r="C157" s="143"/>
      <c r="D157" s="132"/>
      <c r="E157" s="143"/>
      <c r="N157" s="132"/>
      <c r="O157" s="132"/>
      <c r="P157" s="132"/>
    </row>
    <row r="158" spans="2:16" x14ac:dyDescent="0.25">
      <c r="B158" s="132"/>
      <c r="C158" s="143"/>
      <c r="D158" s="132"/>
      <c r="E158" s="143"/>
      <c r="N158" s="132"/>
      <c r="O158" s="132"/>
      <c r="P158" s="132"/>
    </row>
    <row r="159" spans="2:16" x14ac:dyDescent="0.25">
      <c r="B159" s="132"/>
      <c r="C159" s="143"/>
      <c r="D159" s="132"/>
      <c r="E159" s="143"/>
      <c r="N159" s="132"/>
      <c r="O159" s="132"/>
      <c r="P159" s="132"/>
    </row>
    <row r="160" spans="2:16" x14ac:dyDescent="0.25">
      <c r="B160" s="132"/>
      <c r="C160" s="143"/>
      <c r="D160" s="132"/>
      <c r="E160" s="143"/>
      <c r="N160" s="132"/>
      <c r="O160" s="132"/>
      <c r="P160" s="132"/>
    </row>
    <row r="161" spans="2:16" x14ac:dyDescent="0.25">
      <c r="B161" s="132"/>
      <c r="C161" s="143"/>
      <c r="D161" s="132"/>
      <c r="E161" s="143"/>
      <c r="N161" s="132"/>
      <c r="O161" s="132"/>
      <c r="P161" s="132"/>
    </row>
    <row r="162" spans="2:16" x14ac:dyDescent="0.25">
      <c r="B162" s="132"/>
      <c r="C162" s="143"/>
      <c r="D162" s="132"/>
      <c r="E162" s="143"/>
      <c r="N162" s="132"/>
      <c r="O162" s="132"/>
      <c r="P162" s="132"/>
    </row>
    <row r="163" spans="2:16" x14ac:dyDescent="0.25">
      <c r="B163" s="132"/>
      <c r="C163" s="143"/>
      <c r="D163" s="132"/>
      <c r="E163" s="143"/>
      <c r="N163" s="132"/>
      <c r="O163" s="132"/>
      <c r="P163" s="132"/>
    </row>
    <row r="164" spans="2:16" x14ac:dyDescent="0.25">
      <c r="B164" s="132"/>
      <c r="C164" s="143"/>
      <c r="D164" s="132"/>
      <c r="E164" s="143"/>
      <c r="N164" s="132"/>
      <c r="O164" s="132"/>
      <c r="P164" s="132"/>
    </row>
    <row r="165" spans="2:16" x14ac:dyDescent="0.25">
      <c r="B165" s="132"/>
      <c r="C165" s="143"/>
      <c r="D165" s="132"/>
      <c r="E165" s="143"/>
      <c r="N165" s="132"/>
      <c r="O165" s="132"/>
      <c r="P165" s="132"/>
    </row>
    <row r="166" spans="2:16" x14ac:dyDescent="0.25">
      <c r="B166" s="132"/>
      <c r="C166" s="143"/>
      <c r="D166" s="132"/>
      <c r="E166" s="143"/>
      <c r="N166" s="132"/>
      <c r="O166" s="132"/>
      <c r="P166" s="132"/>
    </row>
    <row r="167" spans="2:16" x14ac:dyDescent="0.25">
      <c r="B167" s="132"/>
      <c r="C167" s="143"/>
      <c r="D167" s="132"/>
      <c r="E167" s="143"/>
      <c r="N167" s="132"/>
      <c r="O167" s="132"/>
      <c r="P167" s="132"/>
    </row>
    <row r="168" spans="2:16" x14ac:dyDescent="0.25">
      <c r="B168" s="132"/>
      <c r="C168" s="143"/>
      <c r="D168" s="132"/>
      <c r="E168" s="143"/>
      <c r="N168" s="132"/>
      <c r="O168" s="132"/>
      <c r="P168" s="132"/>
    </row>
    <row r="169" spans="2:16" x14ac:dyDescent="0.25">
      <c r="B169" s="132"/>
      <c r="C169" s="143"/>
      <c r="D169" s="132"/>
      <c r="E169" s="143"/>
      <c r="N169" s="132"/>
      <c r="O169" s="132"/>
      <c r="P169" s="132"/>
    </row>
    <row r="170" spans="2:16" x14ac:dyDescent="0.25">
      <c r="B170" s="132"/>
      <c r="C170" s="143"/>
      <c r="D170" s="132"/>
      <c r="E170" s="143"/>
      <c r="N170" s="132"/>
      <c r="O170" s="132"/>
      <c r="P170" s="132"/>
    </row>
    <row r="171" spans="2:16" x14ac:dyDescent="0.25">
      <c r="B171" s="132"/>
      <c r="C171" s="143"/>
      <c r="D171" s="132"/>
      <c r="E171" s="143"/>
      <c r="N171" s="132"/>
      <c r="O171" s="132"/>
      <c r="P171" s="132"/>
    </row>
    <row r="172" spans="2:16" x14ac:dyDescent="0.25">
      <c r="B172" s="132"/>
      <c r="C172" s="143"/>
      <c r="D172" s="132"/>
      <c r="E172" s="143"/>
      <c r="N172" s="132"/>
      <c r="O172" s="132"/>
      <c r="P172" s="132"/>
    </row>
    <row r="173" spans="2:16" x14ac:dyDescent="0.25">
      <c r="B173" s="132"/>
      <c r="C173" s="143"/>
      <c r="D173" s="132"/>
      <c r="E173" s="143"/>
      <c r="N173" s="132"/>
      <c r="O173" s="132"/>
      <c r="P173" s="132"/>
    </row>
    <row r="174" spans="2:16" x14ac:dyDescent="0.25">
      <c r="B174" s="132"/>
      <c r="C174" s="143"/>
      <c r="D174" s="132"/>
      <c r="E174" s="143"/>
      <c r="N174" s="132"/>
      <c r="O174" s="132"/>
      <c r="P174" s="132"/>
    </row>
    <row r="175" spans="2:16" x14ac:dyDescent="0.25">
      <c r="B175" s="132"/>
      <c r="C175" s="143"/>
      <c r="D175" s="132"/>
      <c r="E175" s="143"/>
      <c r="N175" s="132"/>
      <c r="O175" s="132"/>
      <c r="P175" s="132"/>
    </row>
    <row r="176" spans="2:16" x14ac:dyDescent="0.25">
      <c r="B176" s="132"/>
      <c r="C176" s="143"/>
      <c r="D176" s="132"/>
      <c r="E176" s="143"/>
      <c r="N176" s="132"/>
      <c r="O176" s="132"/>
      <c r="P176" s="132"/>
    </row>
    <row r="177" spans="2:16" x14ac:dyDescent="0.25">
      <c r="B177" s="132"/>
      <c r="C177" s="143"/>
      <c r="D177" s="132"/>
      <c r="E177" s="143"/>
      <c r="N177" s="132"/>
      <c r="O177" s="132"/>
      <c r="P177" s="132"/>
    </row>
    <row r="178" spans="2:16" x14ac:dyDescent="0.25">
      <c r="B178" s="132"/>
      <c r="C178" s="143"/>
      <c r="D178" s="132"/>
      <c r="E178" s="143"/>
      <c r="N178" s="132"/>
      <c r="O178" s="132"/>
      <c r="P178" s="132"/>
    </row>
    <row r="179" spans="2:16" x14ac:dyDescent="0.25">
      <c r="B179" s="132"/>
      <c r="C179" s="143"/>
      <c r="D179" s="132"/>
      <c r="E179" s="143"/>
      <c r="N179" s="132"/>
      <c r="O179" s="132"/>
      <c r="P179" s="132"/>
    </row>
    <row r="180" spans="2:16" x14ac:dyDescent="0.25">
      <c r="B180" s="132"/>
      <c r="C180" s="143"/>
      <c r="D180" s="132"/>
      <c r="E180" s="143"/>
      <c r="N180" s="132"/>
      <c r="O180" s="132"/>
      <c r="P180" s="132"/>
    </row>
    <row r="181" spans="2:16" x14ac:dyDescent="0.25">
      <c r="B181" s="132"/>
      <c r="C181" s="143"/>
      <c r="D181" s="132"/>
      <c r="E181" s="143"/>
      <c r="N181" s="132"/>
      <c r="O181" s="132"/>
      <c r="P181" s="132"/>
    </row>
    <row r="182" spans="2:16" x14ac:dyDescent="0.25">
      <c r="B182" s="132"/>
      <c r="C182" s="143"/>
      <c r="D182" s="132"/>
      <c r="E182" s="143"/>
      <c r="N182" s="132"/>
      <c r="O182" s="132"/>
      <c r="P182" s="132"/>
    </row>
    <row r="183" spans="2:16" x14ac:dyDescent="0.25">
      <c r="B183" s="132"/>
      <c r="C183" s="143"/>
      <c r="D183" s="132"/>
      <c r="E183" s="143"/>
      <c r="N183" s="132"/>
      <c r="O183" s="132"/>
      <c r="P183" s="132"/>
    </row>
    <row r="184" spans="2:16" x14ac:dyDescent="0.25">
      <c r="B184" s="132"/>
      <c r="C184" s="143"/>
      <c r="D184" s="132"/>
      <c r="E184" s="143"/>
      <c r="N184" s="132"/>
      <c r="O184" s="132"/>
      <c r="P184" s="132"/>
    </row>
    <row r="185" spans="2:16" x14ac:dyDescent="0.25">
      <c r="B185" s="132"/>
      <c r="C185" s="143"/>
      <c r="D185" s="132"/>
      <c r="E185" s="143"/>
      <c r="N185" s="132"/>
      <c r="O185" s="132"/>
      <c r="P185" s="132"/>
    </row>
    <row r="186" spans="2:16" x14ac:dyDescent="0.25">
      <c r="B186" s="132"/>
      <c r="C186" s="143"/>
      <c r="D186" s="132"/>
      <c r="E186" s="143"/>
      <c r="N186" s="132"/>
      <c r="O186" s="132"/>
      <c r="P186" s="132"/>
    </row>
    <row r="187" spans="2:16" x14ac:dyDescent="0.25">
      <c r="B187" s="132"/>
      <c r="C187" s="143"/>
      <c r="D187" s="132"/>
      <c r="E187" s="143"/>
      <c r="N187" s="132"/>
      <c r="O187" s="132"/>
      <c r="P187" s="132"/>
    </row>
    <row r="188" spans="2:16" x14ac:dyDescent="0.25">
      <c r="B188" s="132"/>
      <c r="C188" s="143"/>
      <c r="D188" s="132"/>
      <c r="E188" s="143"/>
      <c r="N188" s="132"/>
      <c r="O188" s="132"/>
      <c r="P188" s="132"/>
    </row>
    <row r="189" spans="2:16" x14ac:dyDescent="0.25">
      <c r="B189" s="132"/>
      <c r="C189" s="143"/>
      <c r="D189" s="132"/>
      <c r="E189" s="143"/>
      <c r="N189" s="132"/>
      <c r="O189" s="132"/>
      <c r="P189" s="132"/>
    </row>
    <row r="190" spans="2:16" x14ac:dyDescent="0.25">
      <c r="B190" s="132"/>
      <c r="C190" s="143"/>
      <c r="D190" s="132"/>
      <c r="E190" s="143"/>
      <c r="N190" s="132"/>
      <c r="O190" s="132"/>
      <c r="P190" s="132"/>
    </row>
    <row r="191" spans="2:16" x14ac:dyDescent="0.25">
      <c r="B191" s="132"/>
      <c r="C191" s="143"/>
      <c r="D191" s="132"/>
      <c r="E191" s="143"/>
      <c r="N191" s="132"/>
      <c r="O191" s="132"/>
      <c r="P191" s="132"/>
    </row>
    <row r="192" spans="2:16" x14ac:dyDescent="0.25">
      <c r="B192" s="132"/>
      <c r="C192" s="143"/>
      <c r="D192" s="132"/>
      <c r="E192" s="143"/>
      <c r="N192" s="132"/>
      <c r="O192" s="132"/>
      <c r="P192" s="132"/>
    </row>
    <row r="193" spans="2:16" x14ac:dyDescent="0.25">
      <c r="B193" s="132"/>
      <c r="C193" s="143"/>
      <c r="D193" s="132"/>
      <c r="E193" s="143"/>
      <c r="N193" s="132"/>
      <c r="O193" s="132"/>
      <c r="P193" s="132"/>
    </row>
    <row r="194" spans="2:16" x14ac:dyDescent="0.25">
      <c r="B194" s="132"/>
      <c r="C194" s="143"/>
      <c r="D194" s="132"/>
      <c r="E194" s="143"/>
      <c r="N194" s="132"/>
      <c r="O194" s="132"/>
      <c r="P194" s="132"/>
    </row>
    <row r="195" spans="2:16" x14ac:dyDescent="0.25">
      <c r="B195" s="132"/>
      <c r="C195" s="143"/>
      <c r="D195" s="132"/>
      <c r="E195" s="143"/>
      <c r="N195" s="132"/>
      <c r="O195" s="132"/>
      <c r="P195" s="132"/>
    </row>
    <row r="196" spans="2:16" x14ac:dyDescent="0.25">
      <c r="B196" s="132"/>
      <c r="C196" s="143"/>
      <c r="D196" s="132"/>
      <c r="E196" s="143"/>
      <c r="N196" s="132"/>
      <c r="O196" s="132"/>
      <c r="P196" s="132"/>
    </row>
    <row r="197" spans="2:16" x14ac:dyDescent="0.25">
      <c r="B197" s="132"/>
      <c r="C197" s="143"/>
      <c r="D197" s="132"/>
      <c r="E197" s="143"/>
      <c r="N197" s="132"/>
      <c r="O197" s="132"/>
      <c r="P197" s="132"/>
    </row>
    <row r="198" spans="2:16" x14ac:dyDescent="0.25">
      <c r="B198" s="132"/>
      <c r="C198" s="143"/>
      <c r="D198" s="132"/>
      <c r="E198" s="143"/>
      <c r="N198" s="132"/>
      <c r="O198" s="132"/>
      <c r="P198" s="132"/>
    </row>
    <row r="199" spans="2:16" x14ac:dyDescent="0.25">
      <c r="B199" s="132"/>
      <c r="C199" s="143"/>
      <c r="D199" s="132"/>
      <c r="E199" s="143"/>
      <c r="N199" s="132"/>
      <c r="O199" s="132"/>
      <c r="P199" s="132"/>
    </row>
    <row r="200" spans="2:16" x14ac:dyDescent="0.25">
      <c r="B200" s="132"/>
      <c r="C200" s="143"/>
      <c r="D200" s="132"/>
      <c r="E200" s="143"/>
      <c r="N200" s="132"/>
      <c r="O200" s="132"/>
      <c r="P200" s="132"/>
    </row>
    <row r="201" spans="2:16" x14ac:dyDescent="0.25">
      <c r="B201" s="132"/>
      <c r="C201" s="143"/>
      <c r="D201" s="132"/>
      <c r="E201" s="143"/>
      <c r="N201" s="132"/>
      <c r="O201" s="132"/>
      <c r="P201" s="132"/>
    </row>
    <row r="202" spans="2:16" x14ac:dyDescent="0.25">
      <c r="B202" s="132"/>
      <c r="C202" s="143"/>
      <c r="D202" s="132"/>
      <c r="E202" s="143"/>
      <c r="N202" s="132"/>
      <c r="O202" s="132"/>
      <c r="P202" s="132"/>
    </row>
    <row r="203" spans="2:16" x14ac:dyDescent="0.25">
      <c r="B203" s="132"/>
      <c r="C203" s="143"/>
      <c r="D203" s="132"/>
      <c r="E203" s="143"/>
      <c r="N203" s="132"/>
      <c r="O203" s="132"/>
      <c r="P203" s="132"/>
    </row>
    <row r="204" spans="2:16" x14ac:dyDescent="0.25">
      <c r="B204" s="132"/>
      <c r="C204" s="143"/>
      <c r="D204" s="132"/>
      <c r="E204" s="143"/>
      <c r="N204" s="132"/>
      <c r="O204" s="132"/>
      <c r="P204" s="132"/>
    </row>
    <row r="205" spans="2:16" x14ac:dyDescent="0.25">
      <c r="B205" s="132"/>
      <c r="C205" s="143"/>
      <c r="D205" s="132"/>
      <c r="E205" s="143"/>
      <c r="N205" s="132"/>
      <c r="O205" s="132"/>
      <c r="P205" s="132"/>
    </row>
    <row r="206" spans="2:16" x14ac:dyDescent="0.25">
      <c r="B206" s="132"/>
      <c r="C206" s="143"/>
      <c r="D206" s="132"/>
      <c r="E206" s="143"/>
      <c r="N206" s="132"/>
      <c r="O206" s="132"/>
      <c r="P206" s="132"/>
    </row>
    <row r="207" spans="2:16" x14ac:dyDescent="0.25">
      <c r="B207" s="132"/>
      <c r="C207" s="143"/>
      <c r="D207" s="132"/>
      <c r="E207" s="143"/>
      <c r="N207" s="132"/>
      <c r="O207" s="132"/>
      <c r="P207" s="132"/>
    </row>
    <row r="208" spans="2:16" x14ac:dyDescent="0.25">
      <c r="B208" s="132"/>
      <c r="C208" s="143"/>
      <c r="D208" s="132"/>
      <c r="E208" s="143"/>
      <c r="N208" s="132"/>
      <c r="O208" s="132"/>
      <c r="P208" s="132"/>
    </row>
    <row r="209" spans="2:16" x14ac:dyDescent="0.25">
      <c r="B209" s="132"/>
      <c r="C209" s="143"/>
      <c r="D209" s="132"/>
      <c r="E209" s="143"/>
      <c r="N209" s="132"/>
      <c r="O209" s="132"/>
      <c r="P209" s="132"/>
    </row>
    <row r="210" spans="2:16" x14ac:dyDescent="0.25">
      <c r="B210" s="132"/>
      <c r="C210" s="143"/>
      <c r="D210" s="132"/>
      <c r="E210" s="143"/>
      <c r="N210" s="132"/>
      <c r="O210" s="132"/>
      <c r="P210" s="132"/>
    </row>
    <row r="211" spans="2:16" x14ac:dyDescent="0.25">
      <c r="B211" s="132"/>
      <c r="C211" s="143"/>
      <c r="D211" s="132"/>
      <c r="E211" s="143"/>
      <c r="N211" s="132"/>
      <c r="O211" s="132"/>
      <c r="P211" s="132"/>
    </row>
    <row r="212" spans="2:16" x14ac:dyDescent="0.25">
      <c r="B212" s="132"/>
      <c r="C212" s="143"/>
      <c r="D212" s="132"/>
      <c r="E212" s="143"/>
      <c r="N212" s="132"/>
      <c r="O212" s="132"/>
      <c r="P212" s="132"/>
    </row>
    <row r="213" spans="2:16" x14ac:dyDescent="0.25">
      <c r="B213" s="132"/>
      <c r="C213" s="143"/>
      <c r="D213" s="132"/>
      <c r="E213" s="143"/>
      <c r="N213" s="132"/>
      <c r="O213" s="132"/>
      <c r="P213" s="132"/>
    </row>
    <row r="214" spans="2:16" x14ac:dyDescent="0.25">
      <c r="B214" s="132"/>
      <c r="C214" s="143"/>
      <c r="D214" s="132"/>
      <c r="E214" s="143"/>
      <c r="N214" s="132"/>
      <c r="O214" s="132"/>
      <c r="P214" s="132"/>
    </row>
    <row r="215" spans="2:16" x14ac:dyDescent="0.25">
      <c r="B215" s="132"/>
      <c r="C215" s="143"/>
      <c r="D215" s="132"/>
      <c r="E215" s="143"/>
      <c r="N215" s="132"/>
      <c r="O215" s="132"/>
      <c r="P215" s="132"/>
    </row>
    <row r="216" spans="2:16" x14ac:dyDescent="0.25">
      <c r="B216" s="132"/>
      <c r="C216" s="143"/>
      <c r="D216" s="132"/>
      <c r="E216" s="143"/>
      <c r="N216" s="132"/>
      <c r="O216" s="132"/>
      <c r="P216" s="132"/>
    </row>
    <row r="217" spans="2:16" x14ac:dyDescent="0.25">
      <c r="B217" s="132"/>
      <c r="C217" s="143"/>
      <c r="D217" s="132"/>
      <c r="E217" s="143"/>
      <c r="N217" s="132"/>
      <c r="O217" s="132"/>
      <c r="P217" s="132"/>
    </row>
    <row r="218" spans="2:16" x14ac:dyDescent="0.25">
      <c r="B218" s="132"/>
      <c r="C218" s="143"/>
      <c r="D218" s="132"/>
      <c r="E218" s="143"/>
      <c r="N218" s="132"/>
      <c r="O218" s="132"/>
      <c r="P218" s="132"/>
    </row>
    <row r="219" spans="2:16" x14ac:dyDescent="0.25">
      <c r="B219" s="132"/>
      <c r="C219" s="143"/>
      <c r="D219" s="132"/>
      <c r="E219" s="143"/>
      <c r="N219" s="132"/>
      <c r="O219" s="132"/>
      <c r="P219" s="132"/>
    </row>
    <row r="220" spans="2:16" x14ac:dyDescent="0.25">
      <c r="B220" s="132"/>
      <c r="C220" s="143"/>
      <c r="D220" s="132"/>
      <c r="E220" s="143"/>
      <c r="N220" s="132"/>
      <c r="O220" s="132"/>
      <c r="P220" s="132"/>
    </row>
    <row r="221" spans="2:16" x14ac:dyDescent="0.25">
      <c r="B221" s="132"/>
      <c r="C221" s="143"/>
      <c r="D221" s="132"/>
      <c r="E221" s="143"/>
      <c r="N221" s="132"/>
      <c r="O221" s="132"/>
      <c r="P221" s="132"/>
    </row>
    <row r="222" spans="2:16" x14ac:dyDescent="0.25">
      <c r="B222" s="132"/>
      <c r="C222" s="143"/>
      <c r="D222" s="132"/>
      <c r="E222" s="143"/>
      <c r="N222" s="132"/>
      <c r="O222" s="132"/>
      <c r="P222" s="132"/>
    </row>
    <row r="223" spans="2:16" x14ac:dyDescent="0.25">
      <c r="B223" s="132"/>
      <c r="C223" s="143"/>
      <c r="D223" s="132"/>
      <c r="E223" s="143"/>
      <c r="N223" s="132"/>
      <c r="O223" s="132"/>
      <c r="P223" s="132"/>
    </row>
    <row r="224" spans="2:16" x14ac:dyDescent="0.25">
      <c r="B224" s="132"/>
      <c r="C224" s="143"/>
      <c r="D224" s="132"/>
      <c r="E224" s="143"/>
      <c r="N224" s="132"/>
      <c r="O224" s="132"/>
      <c r="P224" s="132"/>
    </row>
    <row r="225" spans="2:16" x14ac:dyDescent="0.25">
      <c r="B225" s="132"/>
      <c r="C225" s="143"/>
      <c r="D225" s="132"/>
      <c r="E225" s="143"/>
      <c r="N225" s="132"/>
      <c r="O225" s="132"/>
      <c r="P225" s="132"/>
    </row>
    <row r="226" spans="2:16" x14ac:dyDescent="0.25">
      <c r="B226" s="132"/>
      <c r="C226" s="143"/>
      <c r="D226" s="132"/>
      <c r="E226" s="143"/>
      <c r="N226" s="132"/>
      <c r="O226" s="132"/>
      <c r="P226" s="132"/>
    </row>
    <row r="227" spans="2:16" x14ac:dyDescent="0.25">
      <c r="B227" s="132"/>
      <c r="C227" s="143"/>
      <c r="D227" s="132"/>
      <c r="E227" s="143"/>
      <c r="N227" s="132"/>
      <c r="O227" s="132"/>
      <c r="P227" s="132"/>
    </row>
    <row r="228" spans="2:16" x14ac:dyDescent="0.25">
      <c r="B228" s="132"/>
      <c r="C228" s="143"/>
      <c r="D228" s="132"/>
      <c r="E228" s="143"/>
      <c r="N228" s="132"/>
      <c r="O228" s="132"/>
      <c r="P228" s="132"/>
    </row>
    <row r="229" spans="2:16" x14ac:dyDescent="0.25">
      <c r="B229" s="132"/>
      <c r="C229" s="143"/>
      <c r="D229" s="132"/>
      <c r="E229" s="143"/>
      <c r="N229" s="132"/>
      <c r="O229" s="132"/>
      <c r="P229" s="132"/>
    </row>
    <row r="230" spans="2:16" x14ac:dyDescent="0.25">
      <c r="B230" s="132"/>
      <c r="C230" s="143"/>
      <c r="D230" s="132"/>
      <c r="E230" s="143"/>
      <c r="N230" s="132"/>
      <c r="O230" s="132"/>
      <c r="P230" s="132"/>
    </row>
    <row r="231" spans="2:16" x14ac:dyDescent="0.25">
      <c r="B231" s="132"/>
      <c r="C231" s="143"/>
      <c r="D231" s="132"/>
      <c r="E231" s="143"/>
      <c r="N231" s="132"/>
      <c r="O231" s="132"/>
      <c r="P231" s="132"/>
    </row>
    <row r="232" spans="2:16" x14ac:dyDescent="0.25">
      <c r="B232" s="132"/>
      <c r="C232" s="143"/>
      <c r="D232" s="132"/>
      <c r="E232" s="143"/>
      <c r="N232" s="132"/>
      <c r="O232" s="132"/>
      <c r="P232" s="132"/>
    </row>
    <row r="233" spans="2:16" x14ac:dyDescent="0.25">
      <c r="B233" s="132"/>
      <c r="C233" s="143"/>
      <c r="D233" s="132"/>
      <c r="E233" s="143"/>
      <c r="N233" s="132"/>
      <c r="O233" s="132"/>
      <c r="P233" s="132"/>
    </row>
    <row r="234" spans="2:16" x14ac:dyDescent="0.25">
      <c r="B234" s="132"/>
      <c r="C234" s="143"/>
      <c r="D234" s="132"/>
      <c r="E234" s="143"/>
      <c r="N234" s="132"/>
      <c r="O234" s="132"/>
      <c r="P234" s="132"/>
    </row>
    <row r="235" spans="2:16" x14ac:dyDescent="0.25">
      <c r="B235" s="132"/>
      <c r="C235" s="143"/>
      <c r="D235" s="132"/>
      <c r="E235" s="143"/>
      <c r="N235" s="132"/>
      <c r="O235" s="132"/>
      <c r="P235" s="132"/>
    </row>
    <row r="236" spans="2:16" x14ac:dyDescent="0.25">
      <c r="B236" s="132"/>
      <c r="C236" s="143"/>
      <c r="D236" s="132"/>
      <c r="E236" s="143"/>
      <c r="N236" s="132"/>
      <c r="O236" s="132"/>
      <c r="P236" s="132"/>
    </row>
    <row r="237" spans="2:16" x14ac:dyDescent="0.25">
      <c r="B237" s="132"/>
      <c r="C237" s="143"/>
      <c r="D237" s="132"/>
      <c r="E237" s="143"/>
      <c r="N237" s="132"/>
      <c r="O237" s="132"/>
      <c r="P237" s="132"/>
    </row>
    <row r="238" spans="2:16" x14ac:dyDescent="0.25">
      <c r="B238" s="132"/>
      <c r="C238" s="143"/>
      <c r="D238" s="132"/>
      <c r="E238" s="143"/>
      <c r="N238" s="132"/>
      <c r="O238" s="132"/>
      <c r="P238" s="132"/>
    </row>
    <row r="239" spans="2:16" x14ac:dyDescent="0.25">
      <c r="B239" s="132"/>
      <c r="C239" s="143"/>
      <c r="D239" s="132"/>
      <c r="E239" s="143"/>
      <c r="N239" s="132"/>
      <c r="O239" s="132"/>
      <c r="P239" s="132"/>
    </row>
    <row r="240" spans="2:16" x14ac:dyDescent="0.25">
      <c r="B240" s="132"/>
      <c r="C240" s="143"/>
      <c r="D240" s="132"/>
      <c r="E240" s="143"/>
      <c r="N240" s="132"/>
      <c r="O240" s="132"/>
      <c r="P240" s="132"/>
    </row>
    <row r="241" spans="2:16" x14ac:dyDescent="0.25">
      <c r="B241" s="132"/>
      <c r="C241" s="143"/>
      <c r="D241" s="132"/>
      <c r="E241" s="143"/>
      <c r="N241" s="132"/>
      <c r="O241" s="132"/>
      <c r="P241" s="132"/>
    </row>
    <row r="242" spans="2:16" x14ac:dyDescent="0.25">
      <c r="B242" s="132"/>
      <c r="C242" s="143"/>
      <c r="D242" s="132"/>
      <c r="E242" s="143"/>
      <c r="N242" s="132"/>
      <c r="O242" s="132"/>
      <c r="P242" s="132"/>
    </row>
    <row r="243" spans="2:16" x14ac:dyDescent="0.25">
      <c r="B243" s="132"/>
      <c r="C243" s="143"/>
      <c r="D243" s="132"/>
      <c r="E243" s="143"/>
      <c r="N243" s="132"/>
      <c r="O243" s="132"/>
      <c r="P243" s="132"/>
    </row>
    <row r="244" spans="2:16" x14ac:dyDescent="0.25">
      <c r="B244" s="132"/>
      <c r="C244" s="143"/>
      <c r="D244" s="132"/>
      <c r="E244" s="143"/>
      <c r="N244" s="132"/>
      <c r="O244" s="132"/>
      <c r="P244" s="132"/>
    </row>
    <row r="245" spans="2:16" x14ac:dyDescent="0.25">
      <c r="B245" s="132"/>
      <c r="C245" s="143"/>
      <c r="D245" s="132"/>
      <c r="E245" s="143"/>
      <c r="N245" s="132"/>
      <c r="O245" s="132"/>
      <c r="P245" s="132"/>
    </row>
    <row r="246" spans="2:16" x14ac:dyDescent="0.25">
      <c r="B246" s="132"/>
      <c r="C246" s="143"/>
      <c r="D246" s="132"/>
      <c r="E246" s="143"/>
      <c r="N246" s="132"/>
      <c r="O246" s="132"/>
      <c r="P246" s="132"/>
    </row>
    <row r="247" spans="2:16" x14ac:dyDescent="0.25">
      <c r="B247" s="132"/>
      <c r="C247" s="143"/>
      <c r="D247" s="132"/>
      <c r="E247" s="143"/>
      <c r="N247" s="132"/>
      <c r="O247" s="132"/>
      <c r="P247" s="132"/>
    </row>
    <row r="248" spans="2:16" x14ac:dyDescent="0.25">
      <c r="B248" s="132"/>
      <c r="C248" s="143"/>
      <c r="D248" s="132"/>
      <c r="E248" s="143"/>
      <c r="N248" s="132"/>
      <c r="O248" s="132"/>
      <c r="P248" s="132"/>
    </row>
    <row r="249" spans="2:16" x14ac:dyDescent="0.25">
      <c r="B249" s="132"/>
      <c r="C249" s="143"/>
      <c r="D249" s="132"/>
      <c r="E249" s="143"/>
      <c r="N249" s="132"/>
      <c r="O249" s="132"/>
      <c r="P249" s="132"/>
    </row>
    <row r="250" spans="2:16" x14ac:dyDescent="0.25">
      <c r="B250" s="132"/>
      <c r="C250" s="143"/>
      <c r="D250" s="132"/>
      <c r="E250" s="143"/>
      <c r="N250" s="132"/>
      <c r="O250" s="132"/>
      <c r="P250" s="132"/>
    </row>
    <row r="251" spans="2:16" x14ac:dyDescent="0.25">
      <c r="B251" s="132"/>
      <c r="C251" s="143"/>
      <c r="D251" s="132"/>
      <c r="E251" s="143"/>
      <c r="N251" s="132"/>
      <c r="O251" s="132"/>
      <c r="P251" s="132"/>
    </row>
    <row r="252" spans="2:16" x14ac:dyDescent="0.25">
      <c r="B252" s="132"/>
      <c r="C252" s="143"/>
      <c r="D252" s="132"/>
      <c r="E252" s="143"/>
      <c r="N252" s="132"/>
      <c r="O252" s="132"/>
      <c r="P252" s="132"/>
    </row>
    <row r="253" spans="2:16" x14ac:dyDescent="0.25">
      <c r="B253" s="132"/>
      <c r="C253" s="143"/>
      <c r="D253" s="132"/>
      <c r="E253" s="143"/>
      <c r="N253" s="132"/>
      <c r="O253" s="132"/>
      <c r="P253" s="132"/>
    </row>
    <row r="254" spans="2:16" x14ac:dyDescent="0.25">
      <c r="B254" s="132"/>
      <c r="C254" s="143"/>
      <c r="D254" s="132"/>
      <c r="E254" s="143"/>
      <c r="N254" s="132"/>
      <c r="O254" s="132"/>
      <c r="P254" s="132"/>
    </row>
    <row r="255" spans="2:16" x14ac:dyDescent="0.25">
      <c r="B255" s="132"/>
      <c r="C255" s="143"/>
      <c r="D255" s="132"/>
      <c r="E255" s="143"/>
      <c r="N255" s="132"/>
      <c r="O255" s="132"/>
      <c r="P255" s="132"/>
    </row>
    <row r="256" spans="2:16" x14ac:dyDescent="0.25">
      <c r="B256" s="132"/>
      <c r="C256" s="143"/>
      <c r="D256" s="132"/>
      <c r="E256" s="143"/>
      <c r="N256" s="132"/>
      <c r="O256" s="132"/>
      <c r="P256" s="132"/>
    </row>
    <row r="257" spans="2:16" x14ac:dyDescent="0.25">
      <c r="B257" s="132"/>
      <c r="C257" s="143"/>
      <c r="D257" s="132"/>
      <c r="E257" s="143"/>
      <c r="N257" s="132"/>
      <c r="O257" s="132"/>
      <c r="P257" s="132"/>
    </row>
    <row r="258" spans="2:16" x14ac:dyDescent="0.25">
      <c r="B258" s="132"/>
      <c r="C258" s="143"/>
      <c r="D258" s="132"/>
      <c r="E258" s="143"/>
      <c r="N258" s="132"/>
      <c r="O258" s="132"/>
      <c r="P258" s="132"/>
    </row>
    <row r="259" spans="2:16" x14ac:dyDescent="0.25">
      <c r="B259" s="132"/>
      <c r="C259" s="143"/>
      <c r="D259" s="132"/>
      <c r="E259" s="143"/>
      <c r="N259" s="132"/>
      <c r="O259" s="132"/>
      <c r="P259" s="132"/>
    </row>
    <row r="260" spans="2:16" x14ac:dyDescent="0.25">
      <c r="B260" s="132"/>
      <c r="C260" s="143"/>
      <c r="D260" s="132"/>
      <c r="E260" s="143"/>
      <c r="N260" s="132"/>
      <c r="O260" s="132"/>
      <c r="P260" s="132"/>
    </row>
    <row r="261" spans="2:16" x14ac:dyDescent="0.25">
      <c r="B261" s="132"/>
      <c r="C261" s="143"/>
      <c r="D261" s="132"/>
      <c r="E261" s="143"/>
      <c r="N261" s="132"/>
      <c r="O261" s="132"/>
      <c r="P261" s="132"/>
    </row>
    <row r="262" spans="2:16" x14ac:dyDescent="0.25">
      <c r="B262" s="132"/>
      <c r="C262" s="143"/>
      <c r="D262" s="132"/>
      <c r="E262" s="143"/>
      <c r="N262" s="132"/>
      <c r="O262" s="132"/>
      <c r="P262" s="132"/>
    </row>
    <row r="263" spans="2:16" x14ac:dyDescent="0.25">
      <c r="B263" s="132"/>
      <c r="C263" s="143"/>
      <c r="D263" s="132"/>
      <c r="E263" s="143"/>
      <c r="N263" s="132"/>
      <c r="O263" s="132"/>
      <c r="P263" s="132"/>
    </row>
    <row r="264" spans="2:16" x14ac:dyDescent="0.25">
      <c r="B264" s="132"/>
      <c r="C264" s="143"/>
      <c r="D264" s="132"/>
      <c r="E264" s="143"/>
      <c r="N264" s="132"/>
      <c r="O264" s="132"/>
      <c r="P264" s="132"/>
    </row>
    <row r="265" spans="2:16" x14ac:dyDescent="0.25">
      <c r="B265" s="132"/>
      <c r="C265" s="143"/>
      <c r="D265" s="132"/>
      <c r="E265" s="143"/>
      <c r="N265" s="132"/>
      <c r="O265" s="132"/>
      <c r="P265" s="132"/>
    </row>
    <row r="266" spans="2:16" x14ac:dyDescent="0.25">
      <c r="B266" s="132"/>
      <c r="C266" s="143"/>
      <c r="D266" s="132"/>
      <c r="E266" s="143"/>
      <c r="N266" s="132"/>
      <c r="O266" s="132"/>
      <c r="P266" s="132"/>
    </row>
    <row r="267" spans="2:16" x14ac:dyDescent="0.25">
      <c r="B267" s="132"/>
      <c r="C267" s="143"/>
      <c r="D267" s="132"/>
      <c r="E267" s="143"/>
      <c r="N267" s="132"/>
      <c r="O267" s="132"/>
      <c r="P267" s="132"/>
    </row>
    <row r="268" spans="2:16" x14ac:dyDescent="0.25">
      <c r="B268" s="132"/>
      <c r="C268" s="143"/>
      <c r="D268" s="132"/>
      <c r="E268" s="143"/>
      <c r="N268" s="132"/>
      <c r="O268" s="132"/>
      <c r="P268" s="132"/>
    </row>
    <row r="269" spans="2:16" x14ac:dyDescent="0.25">
      <c r="B269" s="132"/>
      <c r="C269" s="143"/>
      <c r="D269" s="132"/>
      <c r="E269" s="143"/>
      <c r="N269" s="132"/>
      <c r="O269" s="132"/>
      <c r="P269" s="132"/>
    </row>
    <row r="270" spans="2:16" x14ac:dyDescent="0.25">
      <c r="B270" s="132"/>
      <c r="C270" s="143"/>
      <c r="D270" s="132"/>
      <c r="E270" s="143"/>
      <c r="N270" s="132"/>
      <c r="O270" s="132"/>
      <c r="P270" s="132"/>
    </row>
    <row r="271" spans="2:16" x14ac:dyDescent="0.25">
      <c r="B271" s="132"/>
      <c r="C271" s="143"/>
      <c r="D271" s="132"/>
      <c r="E271" s="143"/>
      <c r="N271" s="132"/>
      <c r="O271" s="132"/>
      <c r="P271" s="132"/>
    </row>
    <row r="272" spans="2:16" x14ac:dyDescent="0.25">
      <c r="B272" s="132"/>
      <c r="C272" s="143"/>
      <c r="D272" s="132"/>
      <c r="E272" s="143"/>
      <c r="N272" s="132"/>
      <c r="O272" s="132"/>
      <c r="P272" s="132"/>
    </row>
    <row r="273" spans="2:16" x14ac:dyDescent="0.25">
      <c r="B273" s="132"/>
      <c r="C273" s="143"/>
      <c r="D273" s="132"/>
      <c r="E273" s="143"/>
      <c r="N273" s="132"/>
      <c r="O273" s="132"/>
      <c r="P273" s="132"/>
    </row>
    <row r="274" spans="2:16" x14ac:dyDescent="0.25">
      <c r="B274" s="132"/>
      <c r="C274" s="143"/>
      <c r="D274" s="132"/>
      <c r="E274" s="143"/>
      <c r="N274" s="132"/>
      <c r="O274" s="132"/>
      <c r="P274" s="132"/>
    </row>
    <row r="275" spans="2:16" x14ac:dyDescent="0.25">
      <c r="B275" s="132"/>
      <c r="C275" s="143"/>
      <c r="D275" s="132"/>
      <c r="E275" s="143"/>
      <c r="N275" s="132"/>
      <c r="O275" s="132"/>
      <c r="P275" s="132"/>
    </row>
    <row r="276" spans="2:16" x14ac:dyDescent="0.25">
      <c r="B276" s="132"/>
      <c r="C276" s="143"/>
      <c r="D276" s="132"/>
      <c r="E276" s="143"/>
      <c r="N276" s="132"/>
      <c r="O276" s="132"/>
      <c r="P276" s="132"/>
    </row>
    <row r="277" spans="2:16" x14ac:dyDescent="0.25">
      <c r="B277" s="132"/>
      <c r="C277" s="143"/>
      <c r="D277" s="132"/>
      <c r="E277" s="143"/>
      <c r="N277" s="132"/>
      <c r="O277" s="132"/>
      <c r="P277" s="132"/>
    </row>
    <row r="278" spans="2:16" x14ac:dyDescent="0.25">
      <c r="B278" s="132"/>
      <c r="C278" s="143"/>
      <c r="D278" s="132"/>
      <c r="E278" s="143"/>
      <c r="N278" s="132"/>
      <c r="O278" s="132"/>
      <c r="P278" s="132"/>
    </row>
    <row r="279" spans="2:16" x14ac:dyDescent="0.25">
      <c r="B279" s="132"/>
      <c r="C279" s="143"/>
      <c r="D279" s="132"/>
      <c r="E279" s="143"/>
      <c r="N279" s="132"/>
      <c r="O279" s="132"/>
      <c r="P279" s="132"/>
    </row>
    <row r="280" spans="2:16" x14ac:dyDescent="0.25">
      <c r="B280" s="132"/>
      <c r="C280" s="143"/>
      <c r="D280" s="132"/>
      <c r="E280" s="143"/>
      <c r="N280" s="132"/>
      <c r="O280" s="132"/>
      <c r="P280" s="132"/>
    </row>
    <row r="281" spans="2:16" x14ac:dyDescent="0.25">
      <c r="B281" s="132"/>
      <c r="C281" s="143"/>
      <c r="D281" s="132"/>
      <c r="E281" s="143"/>
      <c r="N281" s="132"/>
      <c r="O281" s="132"/>
      <c r="P281" s="132"/>
    </row>
    <row r="282" spans="2:16" x14ac:dyDescent="0.25">
      <c r="B282" s="132"/>
      <c r="C282" s="143"/>
      <c r="D282" s="132"/>
      <c r="E282" s="143"/>
      <c r="N282" s="132"/>
      <c r="O282" s="132"/>
      <c r="P282" s="132"/>
    </row>
    <row r="283" spans="2:16" x14ac:dyDescent="0.25">
      <c r="B283" s="132"/>
      <c r="C283" s="143"/>
      <c r="D283" s="132"/>
      <c r="E283" s="143"/>
      <c r="N283" s="132"/>
      <c r="O283" s="132"/>
      <c r="P283" s="132"/>
    </row>
    <row r="284" spans="2:16" x14ac:dyDescent="0.25">
      <c r="B284" s="132"/>
      <c r="C284" s="143"/>
      <c r="D284" s="132"/>
      <c r="E284" s="143"/>
      <c r="N284" s="132"/>
      <c r="O284" s="132"/>
      <c r="P284" s="132"/>
    </row>
    <row r="285" spans="2:16" x14ac:dyDescent="0.25">
      <c r="B285" s="132"/>
      <c r="C285" s="143"/>
      <c r="D285" s="132"/>
      <c r="E285" s="143"/>
      <c r="N285" s="132"/>
      <c r="O285" s="132"/>
      <c r="P285" s="132"/>
    </row>
    <row r="286" spans="2:16" x14ac:dyDescent="0.25">
      <c r="B286" s="132"/>
      <c r="C286" s="143"/>
      <c r="D286" s="132"/>
      <c r="E286" s="143"/>
      <c r="N286" s="132"/>
      <c r="O286" s="132"/>
      <c r="P286" s="132"/>
    </row>
    <row r="287" spans="2:16" x14ac:dyDescent="0.25">
      <c r="B287" s="132"/>
      <c r="C287" s="143"/>
      <c r="D287" s="132"/>
      <c r="E287" s="143"/>
      <c r="N287" s="132"/>
      <c r="O287" s="132"/>
      <c r="P287" s="132"/>
    </row>
    <row r="288" spans="2:16" x14ac:dyDescent="0.25">
      <c r="B288" s="132"/>
      <c r="C288" s="143"/>
      <c r="D288" s="132"/>
      <c r="E288" s="143"/>
      <c r="N288" s="132"/>
      <c r="O288" s="132"/>
      <c r="P288" s="132"/>
    </row>
    <row r="289" spans="2:16" x14ac:dyDescent="0.25">
      <c r="B289" s="132"/>
      <c r="C289" s="143"/>
      <c r="D289" s="132"/>
      <c r="E289" s="143"/>
      <c r="N289" s="132"/>
      <c r="O289" s="132"/>
      <c r="P289" s="132"/>
    </row>
    <row r="290" spans="2:16" x14ac:dyDescent="0.25">
      <c r="B290" s="132"/>
      <c r="C290" s="143"/>
      <c r="D290" s="132"/>
      <c r="E290" s="143"/>
      <c r="N290" s="132"/>
      <c r="O290" s="132"/>
      <c r="P290" s="132"/>
    </row>
    <row r="291" spans="2:16" x14ac:dyDescent="0.25">
      <c r="B291" s="132"/>
      <c r="C291" s="143"/>
      <c r="D291" s="132"/>
      <c r="E291" s="143"/>
      <c r="N291" s="132"/>
      <c r="O291" s="132"/>
      <c r="P291" s="132"/>
    </row>
    <row r="292" spans="2:16" x14ac:dyDescent="0.25">
      <c r="B292" s="132"/>
      <c r="C292" s="143"/>
      <c r="D292" s="132"/>
      <c r="E292" s="143"/>
      <c r="N292" s="132"/>
      <c r="O292" s="132"/>
      <c r="P292" s="132"/>
    </row>
    <row r="293" spans="2:16" x14ac:dyDescent="0.25">
      <c r="B293" s="132"/>
      <c r="C293" s="143"/>
      <c r="D293" s="132"/>
      <c r="E293" s="143"/>
      <c r="N293" s="132"/>
      <c r="O293" s="132"/>
      <c r="P293" s="132"/>
    </row>
    <row r="294" spans="2:16" x14ac:dyDescent="0.25">
      <c r="B294" s="132"/>
      <c r="C294" s="143"/>
      <c r="D294" s="132"/>
      <c r="E294" s="143"/>
      <c r="N294" s="132"/>
      <c r="O294" s="132"/>
      <c r="P294" s="132"/>
    </row>
    <row r="295" spans="2:16" x14ac:dyDescent="0.25">
      <c r="B295" s="132"/>
      <c r="C295" s="143"/>
      <c r="D295" s="132"/>
      <c r="E295" s="143"/>
      <c r="N295" s="132"/>
      <c r="O295" s="132"/>
      <c r="P295" s="132"/>
    </row>
    <row r="296" spans="2:16" x14ac:dyDescent="0.25">
      <c r="B296" s="132"/>
      <c r="C296" s="143"/>
      <c r="D296" s="132"/>
      <c r="E296" s="143"/>
      <c r="N296" s="132"/>
      <c r="O296" s="132"/>
      <c r="P296" s="132"/>
    </row>
    <row r="297" spans="2:16" x14ac:dyDescent="0.25">
      <c r="B297" s="132"/>
      <c r="C297" s="143"/>
      <c r="D297" s="132"/>
      <c r="E297" s="143"/>
      <c r="N297" s="132"/>
      <c r="O297" s="132"/>
      <c r="P297" s="132"/>
    </row>
    <row r="298" spans="2:16" x14ac:dyDescent="0.25">
      <c r="B298" s="132"/>
      <c r="C298" s="143"/>
      <c r="D298" s="132"/>
      <c r="E298" s="143"/>
      <c r="N298" s="132"/>
      <c r="O298" s="132"/>
      <c r="P298" s="132"/>
    </row>
    <row r="299" spans="2:16" x14ac:dyDescent="0.25">
      <c r="B299" s="132"/>
      <c r="C299" s="143"/>
      <c r="D299" s="132"/>
      <c r="E299" s="143"/>
      <c r="N299" s="132"/>
      <c r="O299" s="132"/>
      <c r="P299" s="132"/>
    </row>
    <row r="300" spans="2:16" x14ac:dyDescent="0.25">
      <c r="B300" s="132"/>
      <c r="C300" s="143"/>
      <c r="D300" s="132"/>
      <c r="E300" s="143"/>
      <c r="N300" s="132"/>
      <c r="O300" s="132"/>
      <c r="P300" s="132"/>
    </row>
    <row r="301" spans="2:16" x14ac:dyDescent="0.25">
      <c r="B301" s="132"/>
      <c r="C301" s="143"/>
      <c r="D301" s="132"/>
      <c r="E301" s="143"/>
      <c r="N301" s="132"/>
      <c r="O301" s="132"/>
      <c r="P301" s="132"/>
    </row>
    <row r="302" spans="2:16" x14ac:dyDescent="0.25">
      <c r="B302" s="132"/>
      <c r="C302" s="143"/>
      <c r="D302" s="132"/>
      <c r="E302" s="143"/>
      <c r="N302" s="132"/>
      <c r="O302" s="132"/>
      <c r="P302" s="132"/>
    </row>
    <row r="303" spans="2:16" x14ac:dyDescent="0.25">
      <c r="B303" s="132"/>
      <c r="C303" s="143"/>
      <c r="D303" s="132"/>
      <c r="E303" s="143"/>
      <c r="N303" s="132"/>
      <c r="O303" s="132"/>
      <c r="P303" s="132"/>
    </row>
    <row r="304" spans="2:16" x14ac:dyDescent="0.25">
      <c r="B304" s="132"/>
      <c r="C304" s="143"/>
      <c r="D304" s="132"/>
      <c r="E304" s="143"/>
      <c r="N304" s="132"/>
      <c r="O304" s="132"/>
      <c r="P304" s="132"/>
    </row>
    <row r="305" spans="2:16" x14ac:dyDescent="0.25">
      <c r="B305" s="132"/>
      <c r="C305" s="143"/>
      <c r="D305" s="132"/>
      <c r="E305" s="143"/>
      <c r="N305" s="132"/>
      <c r="O305" s="132"/>
      <c r="P305" s="132"/>
    </row>
    <row r="306" spans="2:16" x14ac:dyDescent="0.25">
      <c r="B306" s="132"/>
      <c r="C306" s="143"/>
      <c r="D306" s="132"/>
      <c r="E306" s="143"/>
      <c r="N306" s="132"/>
      <c r="O306" s="132"/>
      <c r="P306" s="132"/>
    </row>
    <row r="307" spans="2:16" x14ac:dyDescent="0.25">
      <c r="B307" s="132"/>
      <c r="C307" s="143"/>
      <c r="D307" s="132"/>
      <c r="E307" s="143"/>
      <c r="N307" s="132"/>
      <c r="O307" s="132"/>
      <c r="P307" s="132"/>
    </row>
    <row r="308" spans="2:16" x14ac:dyDescent="0.25">
      <c r="B308" s="132"/>
      <c r="C308" s="143"/>
      <c r="D308" s="132"/>
      <c r="E308" s="143"/>
      <c r="N308" s="132"/>
      <c r="O308" s="132"/>
      <c r="P308" s="132"/>
    </row>
    <row r="309" spans="2:16" x14ac:dyDescent="0.25">
      <c r="B309" s="132"/>
      <c r="C309" s="143"/>
      <c r="D309" s="132"/>
      <c r="E309" s="143"/>
      <c r="N309" s="132"/>
      <c r="O309" s="132"/>
      <c r="P309" s="132"/>
    </row>
    <row r="310" spans="2:16" x14ac:dyDescent="0.25">
      <c r="B310" s="132"/>
      <c r="C310" s="143"/>
      <c r="D310" s="132"/>
      <c r="E310" s="143"/>
      <c r="N310" s="132"/>
      <c r="O310" s="132"/>
      <c r="P310" s="132"/>
    </row>
    <row r="311" spans="2:16" x14ac:dyDescent="0.25">
      <c r="B311" s="132"/>
      <c r="C311" s="143"/>
      <c r="D311" s="132"/>
      <c r="E311" s="143"/>
      <c r="N311" s="132"/>
      <c r="O311" s="132"/>
      <c r="P311" s="132"/>
    </row>
    <row r="312" spans="2:16" x14ac:dyDescent="0.25">
      <c r="B312" s="132"/>
      <c r="C312" s="143"/>
      <c r="D312" s="132"/>
      <c r="E312" s="143"/>
      <c r="N312" s="132"/>
      <c r="O312" s="132"/>
      <c r="P312" s="132"/>
    </row>
    <row r="313" spans="2:16" x14ac:dyDescent="0.25">
      <c r="B313" s="132"/>
      <c r="C313" s="143"/>
      <c r="D313" s="132"/>
      <c r="E313" s="143"/>
      <c r="N313" s="132"/>
      <c r="O313" s="132"/>
      <c r="P313" s="132"/>
    </row>
    <row r="314" spans="2:16" x14ac:dyDescent="0.25">
      <c r="B314" s="132"/>
      <c r="C314" s="143"/>
      <c r="D314" s="132"/>
      <c r="E314" s="143"/>
      <c r="N314" s="132"/>
      <c r="O314" s="132"/>
      <c r="P314" s="132"/>
    </row>
    <row r="315" spans="2:16" x14ac:dyDescent="0.25">
      <c r="B315" s="132"/>
      <c r="C315" s="143"/>
      <c r="D315" s="132"/>
      <c r="E315" s="143"/>
      <c r="N315" s="132"/>
      <c r="O315" s="132"/>
      <c r="P315" s="132"/>
    </row>
    <row r="316" spans="2:16" x14ac:dyDescent="0.25">
      <c r="B316" s="132"/>
      <c r="C316" s="143"/>
      <c r="D316" s="132"/>
      <c r="E316" s="143"/>
      <c r="N316" s="132"/>
      <c r="O316" s="132"/>
      <c r="P316" s="132"/>
    </row>
    <row r="317" spans="2:16" x14ac:dyDescent="0.25">
      <c r="B317" s="132"/>
      <c r="C317" s="143"/>
      <c r="D317" s="132"/>
      <c r="E317" s="143"/>
      <c r="N317" s="132"/>
      <c r="O317" s="132"/>
      <c r="P317" s="132"/>
    </row>
    <row r="318" spans="2:16" x14ac:dyDescent="0.25">
      <c r="B318" s="132"/>
      <c r="C318" s="143"/>
      <c r="D318" s="132"/>
      <c r="E318" s="143"/>
      <c r="N318" s="132"/>
      <c r="O318" s="132"/>
      <c r="P318" s="132"/>
    </row>
    <row r="319" spans="2:16" x14ac:dyDescent="0.25">
      <c r="B319" s="132"/>
      <c r="C319" s="143"/>
      <c r="D319" s="132"/>
      <c r="E319" s="143"/>
      <c r="N319" s="132"/>
      <c r="O319" s="132"/>
      <c r="P319" s="132"/>
    </row>
    <row r="320" spans="2:16" x14ac:dyDescent="0.25">
      <c r="B320" s="132"/>
      <c r="C320" s="143"/>
      <c r="D320" s="132"/>
      <c r="E320" s="143"/>
      <c r="N320" s="132"/>
      <c r="O320" s="132"/>
      <c r="P320" s="132"/>
    </row>
    <row r="321" spans="2:16" x14ac:dyDescent="0.25">
      <c r="B321" s="132"/>
      <c r="C321" s="143"/>
      <c r="D321" s="132"/>
      <c r="E321" s="143"/>
      <c r="N321" s="132"/>
      <c r="O321" s="132"/>
      <c r="P321" s="132"/>
    </row>
    <row r="322" spans="2:16" x14ac:dyDescent="0.25">
      <c r="B322" s="132"/>
      <c r="C322" s="143"/>
      <c r="D322" s="132"/>
      <c r="E322" s="143"/>
      <c r="N322" s="132"/>
      <c r="O322" s="132"/>
      <c r="P322" s="132"/>
    </row>
    <row r="323" spans="2:16" x14ac:dyDescent="0.25">
      <c r="B323" s="132"/>
      <c r="C323" s="143"/>
      <c r="D323" s="132"/>
      <c r="E323" s="143"/>
      <c r="N323" s="132"/>
      <c r="O323" s="132"/>
      <c r="P323" s="132"/>
    </row>
    <row r="324" spans="2:16" x14ac:dyDescent="0.25">
      <c r="B324" s="132"/>
      <c r="C324" s="143"/>
      <c r="D324" s="132"/>
      <c r="E324" s="143"/>
      <c r="N324" s="132"/>
      <c r="O324" s="132"/>
      <c r="P324" s="132"/>
    </row>
    <row r="325" spans="2:16" x14ac:dyDescent="0.25">
      <c r="B325" s="132"/>
      <c r="C325" s="143"/>
      <c r="D325" s="132"/>
      <c r="E325" s="143"/>
      <c r="N325" s="132"/>
      <c r="O325" s="132"/>
      <c r="P325" s="132"/>
    </row>
    <row r="326" spans="2:16" x14ac:dyDescent="0.25">
      <c r="B326" s="132"/>
      <c r="C326" s="143"/>
      <c r="D326" s="132"/>
      <c r="E326" s="143"/>
      <c r="N326" s="132"/>
      <c r="O326" s="132"/>
      <c r="P326" s="132"/>
    </row>
    <row r="327" spans="2:16" x14ac:dyDescent="0.25">
      <c r="B327" s="132"/>
      <c r="C327" s="143"/>
      <c r="D327" s="132"/>
      <c r="E327" s="143"/>
      <c r="N327" s="132"/>
      <c r="O327" s="132"/>
      <c r="P327" s="132"/>
    </row>
    <row r="328" spans="2:16" x14ac:dyDescent="0.25">
      <c r="B328" s="132"/>
      <c r="C328" s="143"/>
      <c r="D328" s="132"/>
      <c r="E328" s="143"/>
      <c r="N328" s="132"/>
      <c r="O328" s="132"/>
      <c r="P328" s="132"/>
    </row>
    <row r="329" spans="2:16" x14ac:dyDescent="0.25">
      <c r="B329" s="132"/>
      <c r="C329" s="143"/>
      <c r="D329" s="132"/>
      <c r="E329" s="143"/>
      <c r="N329" s="132"/>
      <c r="O329" s="132"/>
      <c r="P329" s="132"/>
    </row>
    <row r="330" spans="2:16" x14ac:dyDescent="0.25">
      <c r="B330" s="132"/>
      <c r="C330" s="143"/>
      <c r="D330" s="132"/>
      <c r="E330" s="143"/>
      <c r="N330" s="132"/>
      <c r="O330" s="132"/>
      <c r="P330" s="132"/>
    </row>
    <row r="331" spans="2:16" x14ac:dyDescent="0.25">
      <c r="B331" s="132"/>
      <c r="C331" s="143"/>
      <c r="D331" s="132"/>
      <c r="E331" s="143"/>
      <c r="N331" s="132"/>
      <c r="O331" s="132"/>
      <c r="P331" s="132"/>
    </row>
    <row r="332" spans="2:16" x14ac:dyDescent="0.25">
      <c r="B332" s="132"/>
      <c r="C332" s="143"/>
      <c r="D332" s="132"/>
      <c r="E332" s="143"/>
      <c r="N332" s="132"/>
      <c r="O332" s="132"/>
      <c r="P332" s="132"/>
    </row>
    <row r="333" spans="2:16" x14ac:dyDescent="0.25">
      <c r="B333" s="132"/>
      <c r="C333" s="143"/>
      <c r="D333" s="132"/>
      <c r="E333" s="143"/>
      <c r="N333" s="132"/>
      <c r="O333" s="132"/>
      <c r="P333" s="132"/>
    </row>
    <row r="334" spans="2:16" x14ac:dyDescent="0.25">
      <c r="B334" s="132"/>
      <c r="C334" s="143"/>
      <c r="D334" s="132"/>
      <c r="E334" s="143"/>
      <c r="N334" s="132"/>
      <c r="O334" s="132"/>
      <c r="P334" s="132"/>
    </row>
    <row r="335" spans="2:16" x14ac:dyDescent="0.25">
      <c r="B335" s="132"/>
      <c r="C335" s="143"/>
      <c r="D335" s="132"/>
      <c r="E335" s="143"/>
      <c r="N335" s="132"/>
      <c r="O335" s="132"/>
      <c r="P335" s="132"/>
    </row>
    <row r="336" spans="2:16" x14ac:dyDescent="0.25">
      <c r="B336" s="132"/>
      <c r="C336" s="143"/>
      <c r="D336" s="132"/>
      <c r="E336" s="143"/>
      <c r="N336" s="132"/>
      <c r="O336" s="132"/>
      <c r="P336" s="132"/>
    </row>
    <row r="337" spans="2:16" x14ac:dyDescent="0.25">
      <c r="B337" s="132"/>
      <c r="C337" s="143"/>
      <c r="D337" s="132"/>
      <c r="E337" s="143"/>
      <c r="N337" s="132"/>
      <c r="O337" s="132"/>
      <c r="P337" s="132"/>
    </row>
    <row r="338" spans="2:16" x14ac:dyDescent="0.25">
      <c r="B338" s="132"/>
      <c r="C338" s="143"/>
      <c r="D338" s="132"/>
      <c r="E338" s="143"/>
      <c r="N338" s="132"/>
      <c r="O338" s="132"/>
      <c r="P338" s="132"/>
    </row>
    <row r="339" spans="2:16" x14ac:dyDescent="0.25">
      <c r="B339" s="132"/>
      <c r="C339" s="143"/>
      <c r="D339" s="132"/>
      <c r="E339" s="143"/>
      <c r="N339" s="132"/>
      <c r="O339" s="132"/>
      <c r="P339" s="132"/>
    </row>
    <row r="340" spans="2:16" x14ac:dyDescent="0.25">
      <c r="B340" s="132"/>
      <c r="C340" s="143"/>
      <c r="D340" s="132"/>
      <c r="E340" s="143"/>
      <c r="N340" s="132"/>
      <c r="O340" s="132"/>
      <c r="P340" s="132"/>
    </row>
    <row r="341" spans="2:16" x14ac:dyDescent="0.25">
      <c r="B341" s="132"/>
      <c r="C341" s="143"/>
      <c r="D341" s="132"/>
      <c r="E341" s="143"/>
      <c r="N341" s="132"/>
      <c r="O341" s="132"/>
      <c r="P341" s="132"/>
    </row>
    <row r="342" spans="2:16" x14ac:dyDescent="0.25">
      <c r="B342" s="132"/>
      <c r="C342" s="143"/>
      <c r="D342" s="132"/>
      <c r="E342" s="143"/>
      <c r="N342" s="132"/>
      <c r="O342" s="132"/>
      <c r="P342" s="132"/>
    </row>
    <row r="343" spans="2:16" x14ac:dyDescent="0.25">
      <c r="B343" s="132"/>
      <c r="C343" s="143"/>
      <c r="D343" s="132"/>
      <c r="E343" s="143"/>
      <c r="N343" s="132"/>
      <c r="O343" s="132"/>
      <c r="P343" s="132"/>
    </row>
    <row r="344" spans="2:16" x14ac:dyDescent="0.25">
      <c r="B344" s="132"/>
      <c r="C344" s="143"/>
      <c r="D344" s="132"/>
      <c r="E344" s="143"/>
      <c r="N344" s="132"/>
      <c r="O344" s="132"/>
      <c r="P344" s="132"/>
    </row>
    <row r="345" spans="2:16" x14ac:dyDescent="0.25">
      <c r="B345" s="132"/>
      <c r="C345" s="143"/>
      <c r="D345" s="132"/>
      <c r="E345" s="143"/>
      <c r="N345" s="132"/>
      <c r="O345" s="132"/>
      <c r="P345" s="132"/>
    </row>
    <row r="346" spans="2:16" x14ac:dyDescent="0.25">
      <c r="B346" s="132"/>
      <c r="C346" s="143"/>
      <c r="D346" s="132"/>
      <c r="E346" s="143"/>
      <c r="N346" s="132"/>
      <c r="O346" s="132"/>
      <c r="P346" s="132"/>
    </row>
    <row r="347" spans="2:16" x14ac:dyDescent="0.25">
      <c r="B347" s="132"/>
      <c r="C347" s="143"/>
      <c r="D347" s="132"/>
      <c r="E347" s="143"/>
      <c r="N347" s="132"/>
      <c r="O347" s="132"/>
      <c r="P347" s="132"/>
    </row>
    <row r="348" spans="2:16" x14ac:dyDescent="0.25">
      <c r="B348" s="132"/>
      <c r="C348" s="143"/>
      <c r="D348" s="132"/>
      <c r="E348" s="143"/>
      <c r="N348" s="132"/>
      <c r="O348" s="132"/>
      <c r="P348" s="132"/>
    </row>
    <row r="349" spans="2:16" x14ac:dyDescent="0.25">
      <c r="B349" s="132"/>
      <c r="C349" s="143"/>
      <c r="D349" s="132"/>
      <c r="E349" s="143"/>
      <c r="N349" s="132"/>
      <c r="O349" s="132"/>
      <c r="P349" s="132"/>
    </row>
    <row r="350" spans="2:16" x14ac:dyDescent="0.25">
      <c r="B350" s="132"/>
      <c r="C350" s="143"/>
      <c r="D350" s="132"/>
      <c r="E350" s="143"/>
      <c r="N350" s="132"/>
      <c r="O350" s="132"/>
      <c r="P350" s="132"/>
    </row>
    <row r="351" spans="2:16" x14ac:dyDescent="0.25">
      <c r="B351" s="132"/>
      <c r="C351" s="143"/>
      <c r="D351" s="132"/>
      <c r="E351" s="143"/>
      <c r="N351" s="132"/>
      <c r="O351" s="132"/>
      <c r="P351" s="132"/>
    </row>
    <row r="352" spans="2:16" x14ac:dyDescent="0.25">
      <c r="B352" s="132"/>
      <c r="C352" s="143"/>
      <c r="D352" s="132"/>
      <c r="E352" s="143"/>
      <c r="N352" s="132"/>
      <c r="O352" s="132"/>
      <c r="P352" s="132"/>
    </row>
    <row r="353" spans="2:16" x14ac:dyDescent="0.25">
      <c r="B353" s="132"/>
      <c r="C353" s="143"/>
      <c r="D353" s="132"/>
      <c r="E353" s="143"/>
      <c r="N353" s="132"/>
      <c r="O353" s="132"/>
      <c r="P353" s="132"/>
    </row>
    <row r="354" spans="2:16" x14ac:dyDescent="0.25">
      <c r="B354" s="132"/>
      <c r="C354" s="143"/>
      <c r="D354" s="132"/>
      <c r="E354" s="143"/>
      <c r="N354" s="132"/>
      <c r="O354" s="132"/>
      <c r="P354" s="132"/>
    </row>
    <row r="355" spans="2:16" x14ac:dyDescent="0.25">
      <c r="B355" s="132"/>
      <c r="C355" s="143"/>
      <c r="D355" s="132"/>
      <c r="E355" s="143"/>
      <c r="N355" s="132"/>
      <c r="O355" s="132"/>
      <c r="P355" s="132"/>
    </row>
    <row r="356" spans="2:16" x14ac:dyDescent="0.25">
      <c r="B356" s="132"/>
      <c r="C356" s="143"/>
      <c r="D356" s="132"/>
      <c r="E356" s="143"/>
      <c r="N356" s="132"/>
      <c r="O356" s="132"/>
      <c r="P356" s="132"/>
    </row>
    <row r="357" spans="2:16" x14ac:dyDescent="0.25">
      <c r="B357" s="132"/>
      <c r="C357" s="143"/>
      <c r="D357" s="132"/>
      <c r="E357" s="143"/>
      <c r="N357" s="132"/>
      <c r="O357" s="132"/>
      <c r="P357" s="132"/>
    </row>
    <row r="358" spans="2:16" x14ac:dyDescent="0.25">
      <c r="B358" s="132"/>
      <c r="C358" s="143"/>
      <c r="D358" s="132"/>
      <c r="E358" s="143"/>
      <c r="N358" s="132"/>
      <c r="O358" s="132"/>
      <c r="P358" s="132"/>
    </row>
    <row r="359" spans="2:16" x14ac:dyDescent="0.25">
      <c r="B359" s="132"/>
      <c r="C359" s="143"/>
      <c r="D359" s="132"/>
      <c r="E359" s="143"/>
      <c r="N359" s="132"/>
      <c r="O359" s="132"/>
      <c r="P359" s="132"/>
    </row>
    <row r="360" spans="2:16" x14ac:dyDescent="0.25">
      <c r="B360" s="132"/>
      <c r="C360" s="143"/>
      <c r="D360" s="132"/>
      <c r="E360" s="143"/>
      <c r="N360" s="132"/>
      <c r="O360" s="132"/>
      <c r="P360" s="132"/>
    </row>
    <row r="361" spans="2:16" x14ac:dyDescent="0.25">
      <c r="B361" s="132"/>
      <c r="C361" s="143"/>
      <c r="D361" s="132"/>
      <c r="E361" s="143"/>
      <c r="N361" s="132"/>
      <c r="O361" s="132"/>
      <c r="P361" s="132"/>
    </row>
    <row r="362" spans="2:16" x14ac:dyDescent="0.25">
      <c r="B362" s="132"/>
      <c r="C362" s="143"/>
      <c r="D362" s="132"/>
      <c r="E362" s="143"/>
      <c r="N362" s="132"/>
      <c r="O362" s="132"/>
      <c r="P362" s="132"/>
    </row>
    <row r="363" spans="2:16" x14ac:dyDescent="0.25">
      <c r="B363" s="132"/>
      <c r="C363" s="143"/>
      <c r="D363" s="132"/>
      <c r="E363" s="143"/>
      <c r="N363" s="132"/>
      <c r="O363" s="132"/>
      <c r="P363" s="132"/>
    </row>
    <row r="364" spans="2:16" x14ac:dyDescent="0.25">
      <c r="B364" s="132"/>
      <c r="C364" s="143"/>
      <c r="D364" s="132"/>
      <c r="E364" s="143"/>
      <c r="N364" s="132"/>
      <c r="O364" s="132"/>
      <c r="P364" s="132"/>
    </row>
    <row r="365" spans="2:16" x14ac:dyDescent="0.25">
      <c r="B365" s="132"/>
      <c r="C365" s="143"/>
      <c r="D365" s="132"/>
      <c r="E365" s="143"/>
      <c r="N365" s="132"/>
      <c r="O365" s="132"/>
      <c r="P365" s="132"/>
    </row>
    <row r="366" spans="2:16" x14ac:dyDescent="0.25">
      <c r="B366" s="132"/>
      <c r="C366" s="143"/>
      <c r="D366" s="132"/>
      <c r="E366" s="143"/>
      <c r="N366" s="132"/>
      <c r="O366" s="132"/>
      <c r="P366" s="132"/>
    </row>
    <row r="367" spans="2:16" x14ac:dyDescent="0.25">
      <c r="B367" s="132"/>
      <c r="C367" s="143"/>
      <c r="D367" s="132"/>
      <c r="E367" s="143"/>
      <c r="N367" s="132"/>
      <c r="O367" s="132"/>
      <c r="P367" s="132"/>
    </row>
    <row r="368" spans="2:16" x14ac:dyDescent="0.25">
      <c r="B368" s="132"/>
      <c r="C368" s="143"/>
      <c r="D368" s="132"/>
      <c r="E368" s="143"/>
      <c r="N368" s="132"/>
      <c r="O368" s="132"/>
      <c r="P368" s="132"/>
    </row>
    <row r="369" spans="2:16" x14ac:dyDescent="0.25">
      <c r="B369" s="132"/>
      <c r="C369" s="143"/>
      <c r="D369" s="132"/>
      <c r="E369" s="143"/>
      <c r="N369" s="132"/>
      <c r="O369" s="132"/>
      <c r="P369" s="132"/>
    </row>
    <row r="370" spans="2:16" x14ac:dyDescent="0.25">
      <c r="B370" s="132"/>
      <c r="C370" s="143"/>
      <c r="D370" s="132"/>
      <c r="E370" s="143"/>
      <c r="N370" s="132"/>
      <c r="O370" s="132"/>
      <c r="P370" s="132"/>
    </row>
    <row r="371" spans="2:16" x14ac:dyDescent="0.25">
      <c r="B371" s="132"/>
      <c r="C371" s="143"/>
      <c r="D371" s="132"/>
      <c r="E371" s="143"/>
      <c r="N371" s="132"/>
      <c r="O371" s="132"/>
      <c r="P371" s="132"/>
    </row>
    <row r="372" spans="2:16" x14ac:dyDescent="0.25">
      <c r="B372" s="132"/>
      <c r="C372" s="143"/>
      <c r="D372" s="132"/>
      <c r="E372" s="143"/>
      <c r="N372" s="132"/>
      <c r="O372" s="132"/>
      <c r="P372" s="132"/>
    </row>
    <row r="373" spans="2:16" x14ac:dyDescent="0.25">
      <c r="B373" s="132"/>
      <c r="C373" s="143"/>
      <c r="D373" s="132"/>
      <c r="E373" s="143"/>
      <c r="N373" s="132"/>
      <c r="O373" s="132"/>
      <c r="P373" s="132"/>
    </row>
    <row r="374" spans="2:16" x14ac:dyDescent="0.25">
      <c r="B374" s="132"/>
      <c r="C374" s="143"/>
      <c r="D374" s="132"/>
      <c r="E374" s="143"/>
      <c r="N374" s="132"/>
      <c r="O374" s="132"/>
      <c r="P374" s="132"/>
    </row>
    <row r="375" spans="2:16" x14ac:dyDescent="0.25">
      <c r="B375" s="132"/>
      <c r="C375" s="143"/>
      <c r="D375" s="132"/>
      <c r="E375" s="143"/>
      <c r="N375" s="132"/>
      <c r="O375" s="132"/>
      <c r="P375" s="132"/>
    </row>
    <row r="376" spans="2:16" x14ac:dyDescent="0.25">
      <c r="B376" s="132"/>
      <c r="C376" s="143"/>
      <c r="D376" s="132"/>
      <c r="E376" s="143"/>
      <c r="N376" s="132"/>
      <c r="O376" s="132"/>
      <c r="P376" s="132"/>
    </row>
    <row r="377" spans="2:16" x14ac:dyDescent="0.25">
      <c r="B377" s="132"/>
      <c r="C377" s="143"/>
      <c r="D377" s="132"/>
      <c r="E377" s="143"/>
      <c r="N377" s="132"/>
      <c r="O377" s="132"/>
      <c r="P377" s="132"/>
    </row>
    <row r="378" spans="2:16" x14ac:dyDescent="0.25">
      <c r="B378" s="132"/>
      <c r="C378" s="143"/>
      <c r="D378" s="132"/>
      <c r="E378" s="143"/>
      <c r="N378" s="132"/>
      <c r="O378" s="132"/>
      <c r="P378" s="132"/>
    </row>
    <row r="379" spans="2:16" x14ac:dyDescent="0.25">
      <c r="B379" s="132"/>
      <c r="C379" s="143"/>
      <c r="D379" s="132"/>
      <c r="E379" s="143"/>
      <c r="N379" s="132"/>
      <c r="O379" s="132"/>
      <c r="P379" s="132"/>
    </row>
    <row r="380" spans="2:16" x14ac:dyDescent="0.25">
      <c r="B380" s="132"/>
      <c r="C380" s="143"/>
      <c r="D380" s="132"/>
      <c r="E380" s="143"/>
      <c r="N380" s="132"/>
      <c r="O380" s="132"/>
      <c r="P380" s="132"/>
    </row>
    <row r="381" spans="2:16" x14ac:dyDescent="0.25">
      <c r="B381" s="132"/>
      <c r="C381" s="143"/>
      <c r="D381" s="132"/>
      <c r="E381" s="143"/>
      <c r="N381" s="132"/>
      <c r="O381" s="132"/>
      <c r="P381" s="132"/>
    </row>
    <row r="382" spans="2:16" x14ac:dyDescent="0.25">
      <c r="B382" s="132"/>
      <c r="C382" s="143"/>
      <c r="D382" s="132"/>
      <c r="E382" s="143"/>
      <c r="N382" s="132"/>
      <c r="O382" s="132"/>
      <c r="P382" s="132"/>
    </row>
    <row r="383" spans="2:16" x14ac:dyDescent="0.25">
      <c r="B383" s="132"/>
      <c r="C383" s="143"/>
      <c r="D383" s="132"/>
      <c r="E383" s="143"/>
      <c r="N383" s="132"/>
      <c r="O383" s="132"/>
      <c r="P383" s="132"/>
    </row>
    <row r="384" spans="2:16" x14ac:dyDescent="0.25">
      <c r="B384" s="132"/>
      <c r="C384" s="143"/>
      <c r="D384" s="132"/>
      <c r="E384" s="143"/>
      <c r="N384" s="132"/>
      <c r="O384" s="132"/>
      <c r="P384" s="132"/>
    </row>
    <row r="385" spans="2:16" x14ac:dyDescent="0.25">
      <c r="B385" s="132"/>
      <c r="C385" s="143"/>
      <c r="D385" s="132"/>
      <c r="E385" s="143"/>
      <c r="N385" s="132"/>
      <c r="O385" s="132"/>
      <c r="P385" s="132"/>
    </row>
    <row r="386" spans="2:16" x14ac:dyDescent="0.25">
      <c r="B386" s="132"/>
      <c r="C386" s="143"/>
      <c r="D386" s="132"/>
      <c r="E386" s="143"/>
      <c r="N386" s="132"/>
      <c r="O386" s="132"/>
      <c r="P386" s="132"/>
    </row>
    <row r="387" spans="2:16" x14ac:dyDescent="0.25">
      <c r="B387" s="132"/>
      <c r="C387" s="143"/>
      <c r="D387" s="132"/>
      <c r="E387" s="143"/>
      <c r="N387" s="132"/>
      <c r="O387" s="132"/>
      <c r="P387" s="132"/>
    </row>
    <row r="388" spans="2:16" x14ac:dyDescent="0.25">
      <c r="B388" s="132"/>
      <c r="C388" s="143"/>
      <c r="D388" s="132"/>
      <c r="E388" s="143"/>
      <c r="N388" s="132"/>
      <c r="O388" s="132"/>
      <c r="P388" s="132"/>
    </row>
    <row r="389" spans="2:16" x14ac:dyDescent="0.25">
      <c r="B389" s="132"/>
      <c r="C389" s="143"/>
      <c r="D389" s="132"/>
      <c r="E389" s="143"/>
      <c r="N389" s="132"/>
      <c r="O389" s="132"/>
      <c r="P389" s="132"/>
    </row>
    <row r="390" spans="2:16" x14ac:dyDescent="0.25">
      <c r="B390" s="132"/>
      <c r="C390" s="143"/>
      <c r="D390" s="132"/>
      <c r="E390" s="143"/>
      <c r="N390" s="132"/>
      <c r="O390" s="132"/>
      <c r="P390" s="132"/>
    </row>
    <row r="391" spans="2:16" x14ac:dyDescent="0.25">
      <c r="B391" s="132"/>
      <c r="C391" s="143"/>
      <c r="D391" s="132"/>
      <c r="E391" s="143"/>
      <c r="N391" s="132"/>
      <c r="O391" s="132"/>
      <c r="P391" s="132"/>
    </row>
    <row r="392" spans="2:16" x14ac:dyDescent="0.25">
      <c r="B392" s="132"/>
      <c r="C392" s="143"/>
      <c r="D392" s="132"/>
      <c r="E392" s="143"/>
      <c r="N392" s="132"/>
      <c r="O392" s="132"/>
      <c r="P392" s="132"/>
    </row>
    <row r="393" spans="2:16" x14ac:dyDescent="0.25">
      <c r="B393" s="132"/>
      <c r="C393" s="143"/>
      <c r="D393" s="132"/>
      <c r="E393" s="143"/>
      <c r="N393" s="132"/>
      <c r="O393" s="132"/>
      <c r="P393" s="132"/>
    </row>
    <row r="394" spans="2:16" x14ac:dyDescent="0.25">
      <c r="B394" s="132"/>
      <c r="C394" s="143"/>
      <c r="D394" s="132"/>
      <c r="E394" s="143"/>
      <c r="N394" s="132"/>
      <c r="O394" s="132"/>
      <c r="P394" s="132"/>
    </row>
    <row r="395" spans="2:16" x14ac:dyDescent="0.25">
      <c r="B395" s="132"/>
      <c r="C395" s="143"/>
      <c r="D395" s="132"/>
      <c r="E395" s="143"/>
      <c r="N395" s="132"/>
      <c r="O395" s="132"/>
      <c r="P395" s="132"/>
    </row>
    <row r="396" spans="2:16" x14ac:dyDescent="0.25">
      <c r="B396" s="132"/>
      <c r="C396" s="143"/>
      <c r="D396" s="132"/>
      <c r="E396" s="143"/>
      <c r="N396" s="132"/>
      <c r="O396" s="132"/>
      <c r="P396" s="132"/>
    </row>
    <row r="397" spans="2:16" x14ac:dyDescent="0.25">
      <c r="B397" s="132"/>
      <c r="C397" s="143"/>
      <c r="D397" s="132"/>
      <c r="E397" s="143"/>
      <c r="N397" s="132"/>
      <c r="O397" s="132"/>
      <c r="P397" s="132"/>
    </row>
    <row r="398" spans="2:16" x14ac:dyDescent="0.25">
      <c r="B398" s="132"/>
      <c r="C398" s="143"/>
      <c r="D398" s="132"/>
      <c r="E398" s="143"/>
      <c r="N398" s="132"/>
      <c r="O398" s="132"/>
      <c r="P398" s="132"/>
    </row>
    <row r="399" spans="2:16" x14ac:dyDescent="0.25">
      <c r="B399" s="132"/>
      <c r="C399" s="143"/>
      <c r="D399" s="132"/>
      <c r="E399" s="143"/>
      <c r="N399" s="132"/>
      <c r="O399" s="132"/>
      <c r="P399" s="132"/>
    </row>
    <row r="400" spans="2:16" x14ac:dyDescent="0.25">
      <c r="B400" s="132"/>
      <c r="C400" s="143"/>
      <c r="D400" s="132"/>
      <c r="E400" s="143"/>
      <c r="N400" s="132"/>
      <c r="O400" s="132"/>
      <c r="P400" s="132"/>
    </row>
    <row r="401" spans="2:16" x14ac:dyDescent="0.25">
      <c r="B401" s="132"/>
      <c r="C401" s="143"/>
      <c r="D401" s="132"/>
      <c r="E401" s="143"/>
      <c r="N401" s="132"/>
      <c r="O401" s="132"/>
      <c r="P401" s="132"/>
    </row>
    <row r="402" spans="2:16" x14ac:dyDescent="0.25">
      <c r="B402" s="132"/>
      <c r="C402" s="143"/>
      <c r="D402" s="132"/>
      <c r="E402" s="143"/>
      <c r="N402" s="132"/>
      <c r="O402" s="132"/>
      <c r="P402" s="132"/>
    </row>
    <row r="403" spans="2:16" x14ac:dyDescent="0.25">
      <c r="B403" s="132"/>
      <c r="C403" s="143"/>
      <c r="D403" s="132"/>
      <c r="E403" s="143"/>
      <c r="N403" s="132"/>
      <c r="O403" s="132"/>
      <c r="P403" s="132"/>
    </row>
    <row r="404" spans="2:16" x14ac:dyDescent="0.25">
      <c r="B404" s="132"/>
      <c r="C404" s="143"/>
      <c r="D404" s="132"/>
      <c r="E404" s="143"/>
      <c r="N404" s="132"/>
      <c r="O404" s="132"/>
      <c r="P404" s="132"/>
    </row>
    <row r="405" spans="2:16" x14ac:dyDescent="0.25">
      <c r="B405" s="132"/>
      <c r="C405" s="143"/>
      <c r="D405" s="132"/>
      <c r="E405" s="143"/>
      <c r="N405" s="132"/>
      <c r="O405" s="132"/>
      <c r="P405" s="132"/>
    </row>
    <row r="406" spans="2:16" x14ac:dyDescent="0.25">
      <c r="B406" s="132"/>
      <c r="C406" s="143"/>
      <c r="D406" s="132"/>
      <c r="E406" s="143"/>
      <c r="N406" s="132"/>
      <c r="O406" s="132"/>
      <c r="P406" s="132"/>
    </row>
    <row r="407" spans="2:16" x14ac:dyDescent="0.25">
      <c r="B407" s="132"/>
      <c r="C407" s="143"/>
      <c r="D407" s="132"/>
      <c r="E407" s="143"/>
      <c r="N407" s="132"/>
      <c r="O407" s="132"/>
      <c r="P407" s="132"/>
    </row>
    <row r="408" spans="2:16" x14ac:dyDescent="0.25">
      <c r="B408" s="132"/>
      <c r="C408" s="143"/>
      <c r="D408" s="132"/>
      <c r="E408" s="143"/>
      <c r="N408" s="132"/>
      <c r="O408" s="132"/>
      <c r="P408" s="132"/>
    </row>
    <row r="409" spans="2:16" x14ac:dyDescent="0.25">
      <c r="B409" s="132"/>
      <c r="C409" s="143"/>
      <c r="D409" s="132"/>
      <c r="E409" s="143"/>
      <c r="N409" s="132"/>
      <c r="O409" s="132"/>
      <c r="P409" s="132"/>
    </row>
    <row r="410" spans="2:16" x14ac:dyDescent="0.25">
      <c r="B410" s="132"/>
      <c r="C410" s="143"/>
      <c r="D410" s="132"/>
      <c r="E410" s="143"/>
      <c r="N410" s="132"/>
      <c r="O410" s="132"/>
      <c r="P410" s="132"/>
    </row>
    <row r="411" spans="2:16" x14ac:dyDescent="0.25">
      <c r="B411" s="132"/>
      <c r="C411" s="143"/>
      <c r="D411" s="132"/>
      <c r="E411" s="143"/>
      <c r="N411" s="132"/>
      <c r="O411" s="132"/>
      <c r="P411" s="132"/>
    </row>
    <row r="412" spans="2:16" x14ac:dyDescent="0.25">
      <c r="B412" s="132"/>
      <c r="C412" s="143"/>
      <c r="D412" s="132"/>
      <c r="E412" s="143"/>
      <c r="N412" s="132"/>
      <c r="O412" s="132"/>
      <c r="P412" s="132"/>
    </row>
    <row r="413" spans="2:16" x14ac:dyDescent="0.25">
      <c r="B413" s="132"/>
      <c r="C413" s="143"/>
      <c r="D413" s="132"/>
      <c r="E413" s="143"/>
      <c r="N413" s="132"/>
      <c r="O413" s="132"/>
      <c r="P413" s="132"/>
    </row>
    <row r="414" spans="2:16" x14ac:dyDescent="0.25">
      <c r="B414" s="132"/>
      <c r="C414" s="143"/>
      <c r="D414" s="132"/>
      <c r="E414" s="143"/>
      <c r="N414" s="132"/>
      <c r="O414" s="132"/>
      <c r="P414" s="132"/>
    </row>
    <row r="415" spans="2:16" x14ac:dyDescent="0.25">
      <c r="B415" s="132"/>
      <c r="C415" s="143"/>
      <c r="D415" s="132"/>
      <c r="E415" s="143"/>
      <c r="N415" s="132"/>
      <c r="O415" s="132"/>
      <c r="P415" s="132"/>
    </row>
    <row r="416" spans="2:16" x14ac:dyDescent="0.25">
      <c r="B416" s="132"/>
      <c r="C416" s="143"/>
      <c r="D416" s="132"/>
      <c r="E416" s="143"/>
      <c r="N416" s="132"/>
      <c r="O416" s="132"/>
      <c r="P416" s="132"/>
    </row>
    <row r="417" spans="2:16" x14ac:dyDescent="0.25">
      <c r="B417" s="132"/>
      <c r="C417" s="143"/>
      <c r="D417" s="132"/>
      <c r="E417" s="143"/>
      <c r="N417" s="132"/>
      <c r="O417" s="132"/>
      <c r="P417" s="132"/>
    </row>
    <row r="418" spans="2:16" x14ac:dyDescent="0.25">
      <c r="B418" s="132"/>
      <c r="C418" s="143"/>
      <c r="D418" s="132"/>
      <c r="E418" s="143"/>
      <c r="N418" s="132"/>
      <c r="O418" s="132"/>
      <c r="P418" s="132"/>
    </row>
    <row r="419" spans="2:16" x14ac:dyDescent="0.25">
      <c r="B419" s="132"/>
      <c r="C419" s="143"/>
      <c r="D419" s="132"/>
      <c r="E419" s="143"/>
      <c r="N419" s="132"/>
      <c r="O419" s="132"/>
      <c r="P419" s="132"/>
    </row>
    <row r="420" spans="2:16" x14ac:dyDescent="0.25">
      <c r="B420" s="132"/>
      <c r="C420" s="143"/>
      <c r="D420" s="132"/>
      <c r="E420" s="143"/>
      <c r="N420" s="132"/>
      <c r="O420" s="132"/>
      <c r="P420" s="132"/>
    </row>
    <row r="421" spans="2:16" x14ac:dyDescent="0.25">
      <c r="B421" s="132"/>
      <c r="C421" s="143"/>
      <c r="D421" s="132"/>
      <c r="E421" s="143"/>
      <c r="N421" s="132"/>
      <c r="O421" s="132"/>
      <c r="P421" s="132"/>
    </row>
    <row r="422" spans="2:16" x14ac:dyDescent="0.25">
      <c r="B422" s="132"/>
      <c r="C422" s="143"/>
      <c r="D422" s="132"/>
      <c r="E422" s="143"/>
      <c r="N422" s="132"/>
      <c r="O422" s="132"/>
      <c r="P422" s="132"/>
    </row>
    <row r="423" spans="2:16" x14ac:dyDescent="0.25">
      <c r="B423" s="132"/>
      <c r="C423" s="143"/>
      <c r="D423" s="132"/>
      <c r="E423" s="143"/>
      <c r="N423" s="132"/>
      <c r="O423" s="132"/>
      <c r="P423" s="132"/>
    </row>
    <row r="424" spans="2:16" x14ac:dyDescent="0.25">
      <c r="B424" s="132"/>
      <c r="C424" s="143"/>
      <c r="D424" s="132"/>
      <c r="E424" s="143"/>
      <c r="N424" s="132"/>
      <c r="O424" s="132"/>
      <c r="P424" s="132"/>
    </row>
    <row r="425" spans="2:16" x14ac:dyDescent="0.25">
      <c r="B425" s="132"/>
      <c r="C425" s="143"/>
      <c r="D425" s="132"/>
      <c r="E425" s="143"/>
      <c r="N425" s="132"/>
      <c r="O425" s="132"/>
      <c r="P425" s="132"/>
    </row>
    <row r="426" spans="2:16" x14ac:dyDescent="0.25">
      <c r="B426" s="132"/>
      <c r="C426" s="143"/>
      <c r="D426" s="132"/>
      <c r="E426" s="143"/>
      <c r="N426" s="132"/>
      <c r="O426" s="132"/>
      <c r="P426" s="132"/>
    </row>
    <row r="427" spans="2:16" x14ac:dyDescent="0.25">
      <c r="B427" s="132"/>
      <c r="C427" s="143"/>
      <c r="D427" s="132"/>
      <c r="E427" s="143"/>
      <c r="N427" s="132"/>
      <c r="O427" s="132"/>
      <c r="P427" s="132"/>
    </row>
    <row r="428" spans="2:16" x14ac:dyDescent="0.25">
      <c r="B428" s="132"/>
      <c r="C428" s="143"/>
      <c r="D428" s="132"/>
      <c r="E428" s="143"/>
      <c r="N428" s="132"/>
      <c r="O428" s="132"/>
      <c r="P428" s="132"/>
    </row>
    <row r="429" spans="2:16" x14ac:dyDescent="0.25">
      <c r="B429" s="132"/>
      <c r="C429" s="143"/>
      <c r="D429" s="132"/>
      <c r="E429" s="143"/>
      <c r="N429" s="132"/>
      <c r="O429" s="132"/>
      <c r="P429" s="132"/>
    </row>
    <row r="430" spans="2:16" x14ac:dyDescent="0.25">
      <c r="B430" s="132"/>
      <c r="C430" s="143"/>
      <c r="D430" s="132"/>
      <c r="E430" s="143"/>
      <c r="N430" s="132"/>
      <c r="O430" s="132"/>
      <c r="P430" s="132"/>
    </row>
    <row r="431" spans="2:16" x14ac:dyDescent="0.25">
      <c r="B431" s="132"/>
      <c r="C431" s="143"/>
      <c r="D431" s="132"/>
      <c r="E431" s="143"/>
      <c r="N431" s="132"/>
      <c r="O431" s="132"/>
      <c r="P431" s="132"/>
    </row>
    <row r="432" spans="2:16" x14ac:dyDescent="0.25">
      <c r="B432" s="132"/>
      <c r="C432" s="143"/>
      <c r="D432" s="132"/>
      <c r="E432" s="143"/>
      <c r="N432" s="132"/>
      <c r="O432" s="132"/>
      <c r="P432" s="132"/>
    </row>
    <row r="433" spans="2:16" x14ac:dyDescent="0.25">
      <c r="B433" s="132"/>
      <c r="C433" s="143"/>
      <c r="D433" s="132"/>
      <c r="E433" s="143"/>
      <c r="N433" s="132"/>
      <c r="O433" s="132"/>
      <c r="P433" s="132"/>
    </row>
    <row r="434" spans="2:16" x14ac:dyDescent="0.25">
      <c r="B434" s="132"/>
      <c r="C434" s="143"/>
      <c r="D434" s="132"/>
      <c r="E434" s="143"/>
      <c r="N434" s="132"/>
      <c r="O434" s="132"/>
      <c r="P434" s="132"/>
    </row>
    <row r="435" spans="2:16" x14ac:dyDescent="0.25">
      <c r="B435" s="132"/>
      <c r="C435" s="143"/>
      <c r="D435" s="132"/>
      <c r="E435" s="143"/>
      <c r="N435" s="132"/>
      <c r="O435" s="132"/>
      <c r="P435" s="132"/>
    </row>
    <row r="436" spans="2:16" x14ac:dyDescent="0.25">
      <c r="B436" s="132"/>
      <c r="C436" s="143"/>
      <c r="D436" s="132"/>
      <c r="E436" s="143"/>
      <c r="N436" s="132"/>
      <c r="O436" s="132"/>
      <c r="P436" s="132"/>
    </row>
    <row r="437" spans="2:16" x14ac:dyDescent="0.25">
      <c r="B437" s="132"/>
      <c r="C437" s="143"/>
      <c r="D437" s="132"/>
      <c r="E437" s="143"/>
      <c r="N437" s="132"/>
      <c r="O437" s="132"/>
      <c r="P437" s="132"/>
    </row>
    <row r="438" spans="2:16" x14ac:dyDescent="0.25">
      <c r="B438" s="132"/>
      <c r="C438" s="143"/>
      <c r="D438" s="132"/>
      <c r="E438" s="143"/>
      <c r="N438" s="132"/>
      <c r="O438" s="132"/>
      <c r="P438" s="132"/>
    </row>
    <row r="439" spans="2:16" x14ac:dyDescent="0.25">
      <c r="B439" s="132"/>
      <c r="C439" s="143"/>
      <c r="D439" s="132"/>
      <c r="E439" s="143"/>
      <c r="N439" s="132"/>
      <c r="O439" s="132"/>
      <c r="P439" s="132"/>
    </row>
    <row r="440" spans="2:16" x14ac:dyDescent="0.25">
      <c r="B440" s="132"/>
      <c r="C440" s="143"/>
      <c r="D440" s="132"/>
      <c r="E440" s="143"/>
      <c r="N440" s="132"/>
      <c r="O440" s="132"/>
      <c r="P440" s="132"/>
    </row>
    <row r="441" spans="2:16" x14ac:dyDescent="0.25">
      <c r="B441" s="132"/>
      <c r="C441" s="143"/>
      <c r="D441" s="132"/>
      <c r="E441" s="143"/>
      <c r="N441" s="132"/>
      <c r="O441" s="132"/>
      <c r="P441" s="132"/>
    </row>
    <row r="442" spans="2:16" x14ac:dyDescent="0.25">
      <c r="B442" s="132"/>
      <c r="C442" s="143"/>
      <c r="D442" s="132"/>
      <c r="E442" s="143"/>
      <c r="N442" s="132"/>
      <c r="O442" s="132"/>
      <c r="P442" s="132"/>
    </row>
    <row r="443" spans="2:16" x14ac:dyDescent="0.25">
      <c r="B443" s="132"/>
      <c r="C443" s="143"/>
      <c r="D443" s="132"/>
      <c r="E443" s="143"/>
      <c r="N443" s="132"/>
      <c r="O443" s="132"/>
      <c r="P443" s="132"/>
    </row>
    <row r="444" spans="2:16" x14ac:dyDescent="0.25">
      <c r="B444" s="132"/>
      <c r="C444" s="143"/>
      <c r="D444" s="132"/>
      <c r="E444" s="143"/>
      <c r="N444" s="132"/>
      <c r="O444" s="132"/>
      <c r="P444" s="132"/>
    </row>
    <row r="445" spans="2:16" x14ac:dyDescent="0.25">
      <c r="B445" s="132"/>
      <c r="C445" s="143"/>
      <c r="D445" s="132"/>
      <c r="E445" s="143"/>
      <c r="N445" s="132"/>
      <c r="O445" s="132"/>
      <c r="P445" s="132"/>
    </row>
    <row r="446" spans="2:16" x14ac:dyDescent="0.25">
      <c r="B446" s="132"/>
      <c r="C446" s="143"/>
      <c r="D446" s="132"/>
      <c r="E446" s="143"/>
      <c r="N446" s="132"/>
      <c r="O446" s="132"/>
      <c r="P446" s="132"/>
    </row>
    <row r="447" spans="2:16" x14ac:dyDescent="0.25">
      <c r="B447" s="132"/>
      <c r="C447" s="143"/>
      <c r="D447" s="132"/>
      <c r="E447" s="143"/>
      <c r="N447" s="132"/>
      <c r="O447" s="132"/>
      <c r="P447" s="132"/>
    </row>
    <row r="448" spans="2:16" x14ac:dyDescent="0.25">
      <c r="B448" s="132"/>
      <c r="C448" s="143"/>
      <c r="D448" s="132"/>
      <c r="E448" s="143"/>
      <c r="N448" s="132"/>
      <c r="O448" s="132"/>
      <c r="P448" s="132"/>
    </row>
    <row r="449" spans="2:16" x14ac:dyDescent="0.25">
      <c r="B449" s="132"/>
      <c r="C449" s="143"/>
      <c r="D449" s="132"/>
      <c r="E449" s="143"/>
      <c r="N449" s="132"/>
      <c r="O449" s="132"/>
      <c r="P449" s="132"/>
    </row>
    <row r="450" spans="2:16" x14ac:dyDescent="0.25">
      <c r="B450" s="132"/>
      <c r="C450" s="143"/>
      <c r="D450" s="132"/>
      <c r="E450" s="143"/>
      <c r="N450" s="132"/>
      <c r="O450" s="132"/>
      <c r="P450" s="132"/>
    </row>
    <row r="451" spans="2:16" x14ac:dyDescent="0.25">
      <c r="B451" s="132"/>
      <c r="C451" s="143"/>
      <c r="D451" s="132"/>
      <c r="E451" s="143"/>
      <c r="N451" s="132"/>
      <c r="O451" s="132"/>
      <c r="P451" s="132"/>
    </row>
    <row r="452" spans="2:16" x14ac:dyDescent="0.25">
      <c r="B452" s="132"/>
      <c r="C452" s="143"/>
      <c r="D452" s="132"/>
      <c r="E452" s="143"/>
      <c r="N452" s="132"/>
      <c r="O452" s="132"/>
      <c r="P452" s="132"/>
    </row>
    <row r="453" spans="2:16" x14ac:dyDescent="0.25">
      <c r="B453" s="132"/>
      <c r="C453" s="143"/>
      <c r="D453" s="132"/>
      <c r="E453" s="143"/>
      <c r="N453" s="132"/>
      <c r="O453" s="132"/>
      <c r="P453" s="132"/>
    </row>
    <row r="454" spans="2:16" x14ac:dyDescent="0.25">
      <c r="B454" s="132"/>
      <c r="C454" s="143"/>
      <c r="D454" s="132"/>
      <c r="E454" s="143"/>
      <c r="N454" s="132"/>
      <c r="O454" s="132"/>
      <c r="P454" s="132"/>
    </row>
    <row r="455" spans="2:16" x14ac:dyDescent="0.25">
      <c r="B455" s="132"/>
      <c r="C455" s="143"/>
      <c r="D455" s="132"/>
      <c r="E455" s="143"/>
      <c r="N455" s="132"/>
      <c r="O455" s="132"/>
      <c r="P455" s="132"/>
    </row>
    <row r="456" spans="2:16" x14ac:dyDescent="0.25">
      <c r="B456" s="132"/>
      <c r="C456" s="143"/>
      <c r="D456" s="132"/>
      <c r="E456" s="143"/>
      <c r="N456" s="132"/>
      <c r="O456" s="132"/>
      <c r="P456" s="132"/>
    </row>
    <row r="457" spans="2:16" x14ac:dyDescent="0.25">
      <c r="B457" s="132"/>
      <c r="C457" s="143"/>
      <c r="D457" s="132"/>
      <c r="E457" s="143"/>
      <c r="N457" s="132"/>
      <c r="O457" s="132"/>
      <c r="P457" s="132"/>
    </row>
    <row r="458" spans="2:16" x14ac:dyDescent="0.25">
      <c r="B458" s="132"/>
      <c r="C458" s="143"/>
      <c r="D458" s="132"/>
      <c r="E458" s="143"/>
      <c r="N458" s="132"/>
      <c r="O458" s="132"/>
      <c r="P458" s="132"/>
    </row>
    <row r="459" spans="2:16" x14ac:dyDescent="0.25">
      <c r="B459" s="132"/>
      <c r="C459" s="143"/>
      <c r="D459" s="132"/>
      <c r="E459" s="143"/>
      <c r="N459" s="132"/>
      <c r="O459" s="132"/>
      <c r="P459" s="132"/>
    </row>
    <row r="460" spans="2:16" x14ac:dyDescent="0.25">
      <c r="B460" s="132"/>
      <c r="C460" s="143"/>
      <c r="D460" s="132"/>
      <c r="E460" s="143"/>
      <c r="N460" s="132"/>
      <c r="O460" s="132"/>
      <c r="P460" s="132"/>
    </row>
    <row r="461" spans="2:16" x14ac:dyDescent="0.25">
      <c r="B461" s="132"/>
      <c r="C461" s="143"/>
      <c r="D461" s="132"/>
      <c r="E461" s="143"/>
      <c r="N461" s="132"/>
      <c r="O461" s="132"/>
      <c r="P461" s="132"/>
    </row>
    <row r="462" spans="2:16" x14ac:dyDescent="0.25">
      <c r="B462" s="132"/>
      <c r="C462" s="143"/>
      <c r="D462" s="132"/>
      <c r="E462" s="143"/>
      <c r="N462" s="132"/>
      <c r="O462" s="132"/>
      <c r="P462" s="132"/>
    </row>
    <row r="463" spans="2:16" x14ac:dyDescent="0.25">
      <c r="B463" s="132"/>
      <c r="C463" s="143"/>
      <c r="D463" s="132"/>
      <c r="E463" s="143"/>
      <c r="N463" s="132"/>
      <c r="O463" s="132"/>
      <c r="P463" s="132"/>
    </row>
    <row r="464" spans="2:16" x14ac:dyDescent="0.25">
      <c r="B464" s="132"/>
      <c r="C464" s="143"/>
      <c r="D464" s="132"/>
      <c r="E464" s="143"/>
      <c r="N464" s="132"/>
      <c r="O464" s="132"/>
      <c r="P464" s="132"/>
    </row>
    <row r="465" spans="2:16" x14ac:dyDescent="0.25">
      <c r="B465" s="132"/>
      <c r="C465" s="143"/>
      <c r="D465" s="132"/>
      <c r="E465" s="143"/>
      <c r="N465" s="132"/>
      <c r="O465" s="132"/>
      <c r="P465" s="132"/>
    </row>
    <row r="466" spans="2:16" x14ac:dyDescent="0.25">
      <c r="B466" s="132"/>
      <c r="C466" s="143"/>
      <c r="D466" s="132"/>
      <c r="E466" s="143"/>
      <c r="N466" s="132"/>
      <c r="O466" s="132"/>
      <c r="P466" s="132"/>
    </row>
    <row r="467" spans="2:16" x14ac:dyDescent="0.25">
      <c r="B467" s="132"/>
      <c r="C467" s="143"/>
      <c r="D467" s="132"/>
      <c r="E467" s="143"/>
      <c r="N467" s="132"/>
      <c r="O467" s="132"/>
      <c r="P467" s="132"/>
    </row>
    <row r="468" spans="2:16" x14ac:dyDescent="0.25">
      <c r="B468" s="132"/>
      <c r="C468" s="143"/>
      <c r="D468" s="132"/>
      <c r="E468" s="143"/>
      <c r="N468" s="132"/>
      <c r="O468" s="132"/>
      <c r="P468" s="132"/>
    </row>
    <row r="469" spans="2:16" x14ac:dyDescent="0.25">
      <c r="B469" s="132"/>
      <c r="C469" s="143"/>
      <c r="D469" s="132"/>
      <c r="E469" s="143"/>
      <c r="N469" s="132"/>
      <c r="O469" s="132"/>
      <c r="P469" s="132"/>
    </row>
    <row r="470" spans="2:16" x14ac:dyDescent="0.25">
      <c r="B470" s="132"/>
      <c r="C470" s="143"/>
      <c r="D470" s="132"/>
      <c r="E470" s="143"/>
      <c r="N470" s="132"/>
      <c r="O470" s="132"/>
      <c r="P470" s="132"/>
    </row>
    <row r="471" spans="2:16" x14ac:dyDescent="0.25">
      <c r="B471" s="132"/>
      <c r="C471" s="143"/>
      <c r="D471" s="132"/>
      <c r="E471" s="143"/>
      <c r="N471" s="132"/>
      <c r="O471" s="132"/>
      <c r="P471" s="132"/>
    </row>
    <row r="472" spans="2:16" x14ac:dyDescent="0.25">
      <c r="B472" s="132"/>
      <c r="C472" s="143"/>
      <c r="D472" s="132"/>
      <c r="E472" s="143"/>
      <c r="N472" s="132"/>
      <c r="O472" s="132"/>
      <c r="P472" s="132"/>
    </row>
    <row r="473" spans="2:16" x14ac:dyDescent="0.25">
      <c r="B473" s="132"/>
      <c r="C473" s="143"/>
      <c r="D473" s="132"/>
      <c r="E473" s="143"/>
      <c r="N473" s="132"/>
      <c r="O473" s="132"/>
      <c r="P473" s="132"/>
    </row>
    <row r="474" spans="2:16" x14ac:dyDescent="0.25">
      <c r="B474" s="132"/>
      <c r="C474" s="143"/>
      <c r="D474" s="132"/>
      <c r="E474" s="143"/>
      <c r="N474" s="132"/>
      <c r="O474" s="132"/>
      <c r="P474" s="132"/>
    </row>
    <row r="475" spans="2:16" x14ac:dyDescent="0.25">
      <c r="B475" s="132"/>
      <c r="C475" s="143"/>
      <c r="D475" s="132"/>
      <c r="E475" s="143"/>
      <c r="N475" s="132"/>
      <c r="O475" s="132"/>
      <c r="P475" s="132"/>
    </row>
    <row r="476" spans="2:16" x14ac:dyDescent="0.25">
      <c r="B476" s="132"/>
      <c r="C476" s="143"/>
      <c r="D476" s="132"/>
      <c r="E476" s="143"/>
      <c r="N476" s="132"/>
      <c r="O476" s="132"/>
      <c r="P476" s="132"/>
    </row>
    <row r="477" spans="2:16" x14ac:dyDescent="0.25">
      <c r="B477" s="132"/>
      <c r="C477" s="143"/>
      <c r="D477" s="132"/>
      <c r="E477" s="143"/>
      <c r="N477" s="132"/>
      <c r="O477" s="132"/>
      <c r="P477" s="132"/>
    </row>
    <row r="478" spans="2:16" x14ac:dyDescent="0.25">
      <c r="B478" s="132"/>
      <c r="C478" s="143"/>
      <c r="D478" s="132"/>
      <c r="E478" s="143"/>
      <c r="N478" s="132"/>
      <c r="O478" s="132"/>
      <c r="P478" s="132"/>
    </row>
    <row r="479" spans="2:16" x14ac:dyDescent="0.25">
      <c r="B479" s="132"/>
      <c r="C479" s="143"/>
      <c r="D479" s="132"/>
      <c r="E479" s="143"/>
      <c r="N479" s="132"/>
      <c r="O479" s="132"/>
      <c r="P479" s="132"/>
    </row>
    <row r="480" spans="2:16" x14ac:dyDescent="0.25">
      <c r="B480" s="132"/>
      <c r="C480" s="143"/>
      <c r="D480" s="132"/>
      <c r="E480" s="143"/>
      <c r="N480" s="132"/>
      <c r="O480" s="132"/>
      <c r="P480" s="132"/>
    </row>
    <row r="481" spans="2:16" x14ac:dyDescent="0.25">
      <c r="B481" s="132"/>
      <c r="C481" s="143"/>
      <c r="D481" s="132"/>
      <c r="E481" s="143"/>
      <c r="N481" s="132"/>
      <c r="O481" s="132"/>
      <c r="P481" s="132"/>
    </row>
    <row r="482" spans="2:16" x14ac:dyDescent="0.25">
      <c r="B482" s="132"/>
      <c r="C482" s="143"/>
      <c r="D482" s="132"/>
      <c r="E482" s="143"/>
      <c r="N482" s="132"/>
      <c r="O482" s="132"/>
      <c r="P482" s="132"/>
    </row>
    <row r="483" spans="2:16" x14ac:dyDescent="0.25">
      <c r="B483" s="132"/>
      <c r="C483" s="143"/>
      <c r="D483" s="132"/>
      <c r="E483" s="143"/>
      <c r="N483" s="132"/>
      <c r="O483" s="132"/>
      <c r="P483" s="132"/>
    </row>
    <row r="484" spans="2:16" x14ac:dyDescent="0.25">
      <c r="B484" s="132"/>
      <c r="C484" s="143"/>
      <c r="D484" s="132"/>
      <c r="E484" s="143"/>
      <c r="N484" s="132"/>
      <c r="O484" s="132"/>
      <c r="P484" s="132"/>
    </row>
    <row r="485" spans="2:16" x14ac:dyDescent="0.25">
      <c r="N485" s="132"/>
      <c r="O485" s="132"/>
      <c r="P485" s="132"/>
    </row>
  </sheetData>
  <mergeCells count="16">
    <mergeCell ref="N4:O4"/>
    <mergeCell ref="B1:L1"/>
    <mergeCell ref="N1:P1"/>
    <mergeCell ref="N2:O2"/>
    <mergeCell ref="B3:L3"/>
    <mergeCell ref="N3:O3"/>
    <mergeCell ref="B22:L22"/>
    <mergeCell ref="B25:L25"/>
    <mergeCell ref="B28:L28"/>
    <mergeCell ref="B29:I29"/>
    <mergeCell ref="N5:P5"/>
    <mergeCell ref="N6:P6"/>
    <mergeCell ref="B9:L9"/>
    <mergeCell ref="N13:P13"/>
    <mergeCell ref="N14:P14"/>
    <mergeCell ref="B18:L18"/>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F32AD-516D-4E1B-8CA6-E53D6E41D09E}">
  <dimension ref="A1:U317"/>
  <sheetViews>
    <sheetView zoomScale="120" zoomScaleNormal="120" workbookViewId="0">
      <selection activeCell="N2" sqref="N2:P27"/>
    </sheetView>
  </sheetViews>
  <sheetFormatPr defaultRowHeight="15" x14ac:dyDescent="0.25"/>
  <cols>
    <col min="1" max="1" width="0.85546875" style="1" customWidth="1"/>
    <col min="2" max="2" width="60.5703125" style="1" customWidth="1"/>
    <col min="3" max="3" width="11.85546875" style="35" customWidth="1"/>
    <col min="4" max="4" width="47.28515625" style="1" customWidth="1"/>
    <col min="5" max="5" width="15" style="35" customWidth="1"/>
    <col min="6" max="6" width="9.28515625" style="2" customWidth="1"/>
    <col min="7" max="7" width="9.42578125" style="2" customWidth="1"/>
    <col min="8" max="8" width="8.28515625" style="2" customWidth="1"/>
    <col min="9" max="9" width="8.5703125" style="2" customWidth="1"/>
    <col min="10" max="10" width="12.140625" style="2" customWidth="1"/>
    <col min="11" max="11" width="12.7109375" style="2" customWidth="1"/>
    <col min="12" max="12" width="11.140625" style="2" customWidth="1"/>
    <col min="13" max="13" width="0.85546875" style="2" customWidth="1"/>
    <col min="14" max="15" width="10.7109375" style="1" customWidth="1"/>
    <col min="16" max="16384" width="9.140625" style="1"/>
  </cols>
  <sheetData>
    <row r="1" spans="1:16" ht="21" x14ac:dyDescent="0.35">
      <c r="A1" s="40"/>
      <c r="B1" s="197" t="s">
        <v>0</v>
      </c>
      <c r="C1" s="198"/>
      <c r="D1" s="198"/>
      <c r="E1" s="198"/>
      <c r="F1" s="198"/>
      <c r="G1" s="198"/>
      <c r="H1" s="198"/>
      <c r="I1" s="198"/>
      <c r="J1" s="198"/>
      <c r="K1" s="198"/>
      <c r="L1" s="198"/>
      <c r="M1" s="39"/>
    </row>
    <row r="2" spans="1:16" ht="30" customHeight="1" x14ac:dyDescent="0.25">
      <c r="A2" s="3"/>
      <c r="B2" s="4" t="s">
        <v>1</v>
      </c>
      <c r="C2" s="4" t="s">
        <v>2</v>
      </c>
      <c r="D2" s="4" t="s">
        <v>3</v>
      </c>
      <c r="E2" s="5" t="s">
        <v>4</v>
      </c>
      <c r="F2" s="4" t="s">
        <v>5</v>
      </c>
      <c r="G2" s="4" t="s">
        <v>6</v>
      </c>
      <c r="H2" s="5" t="s">
        <v>7</v>
      </c>
      <c r="I2" s="5" t="s">
        <v>8</v>
      </c>
      <c r="J2" s="5" t="s">
        <v>9</v>
      </c>
      <c r="K2" s="5" t="s">
        <v>10</v>
      </c>
      <c r="L2" s="5" t="s">
        <v>11</v>
      </c>
      <c r="M2" s="199"/>
      <c r="N2" s="200"/>
      <c r="O2" s="200"/>
      <c r="P2" s="200"/>
    </row>
    <row r="3" spans="1:16" ht="15.75" customHeight="1" x14ac:dyDescent="0.25">
      <c r="A3" s="6"/>
      <c r="B3" s="41" t="s">
        <v>12</v>
      </c>
      <c r="C3" s="201"/>
      <c r="D3" s="201"/>
      <c r="E3" s="201"/>
      <c r="F3" s="201"/>
      <c r="G3" s="201"/>
      <c r="H3" s="201"/>
      <c r="I3" s="201"/>
      <c r="J3" s="201"/>
      <c r="K3" s="201"/>
      <c r="L3" s="202"/>
      <c r="M3" s="199"/>
      <c r="N3" s="200"/>
      <c r="O3" s="200"/>
      <c r="P3" s="200"/>
    </row>
    <row r="4" spans="1:16" ht="15.75" customHeight="1" x14ac:dyDescent="0.25">
      <c r="A4" s="6"/>
      <c r="B4" s="7"/>
      <c r="C4" s="8"/>
      <c r="D4" s="9"/>
      <c r="E4" s="10">
        <f t="shared" ref="E4:E9" si="0">G4*H4</f>
        <v>0</v>
      </c>
      <c r="F4" s="11" t="e">
        <f>(E4/C24)</f>
        <v>#DIV/0!</v>
      </c>
      <c r="G4" s="12"/>
      <c r="H4" s="13"/>
      <c r="I4" s="11" t="e">
        <f t="shared" ref="I4:I9" si="1">(J4/H4)</f>
        <v>#DIV/0!</v>
      </c>
      <c r="J4" s="13"/>
      <c r="K4" s="13">
        <f t="shared" ref="K4:K9" si="2">G4*J4</f>
        <v>0</v>
      </c>
      <c r="L4" s="13">
        <f t="shared" ref="L4" si="3">K4/12</f>
        <v>0</v>
      </c>
      <c r="M4" s="199"/>
      <c r="N4" s="200"/>
      <c r="O4" s="200"/>
      <c r="P4" s="200"/>
    </row>
    <row r="5" spans="1:16" ht="15.75" customHeight="1" x14ac:dyDescent="0.25">
      <c r="A5" s="6"/>
      <c r="B5" s="14"/>
      <c r="C5" s="8"/>
      <c r="D5" s="9"/>
      <c r="E5" s="10">
        <f t="shared" si="0"/>
        <v>0</v>
      </c>
      <c r="F5" s="11" t="e">
        <f>(E5/C24)</f>
        <v>#DIV/0!</v>
      </c>
      <c r="G5" s="12"/>
      <c r="H5" s="13"/>
      <c r="I5" s="11" t="e">
        <f t="shared" si="1"/>
        <v>#DIV/0!</v>
      </c>
      <c r="J5" s="13"/>
      <c r="K5" s="13">
        <f t="shared" si="2"/>
        <v>0</v>
      </c>
      <c r="L5" s="13">
        <f>K5/12</f>
        <v>0</v>
      </c>
      <c r="M5" s="199"/>
      <c r="N5" s="200"/>
      <c r="O5" s="200"/>
      <c r="P5" s="200"/>
    </row>
    <row r="6" spans="1:16" ht="15.75" customHeight="1" x14ac:dyDescent="0.25">
      <c r="A6" s="6"/>
      <c r="B6" s="14"/>
      <c r="C6" s="8"/>
      <c r="D6" s="9"/>
      <c r="E6" s="10">
        <f t="shared" si="0"/>
        <v>0</v>
      </c>
      <c r="F6" s="11" t="e">
        <f>(E6/C24)</f>
        <v>#DIV/0!</v>
      </c>
      <c r="G6" s="12"/>
      <c r="H6" s="13"/>
      <c r="I6" s="11" t="e">
        <f t="shared" si="1"/>
        <v>#DIV/0!</v>
      </c>
      <c r="J6" s="13"/>
      <c r="K6" s="13">
        <f t="shared" si="2"/>
        <v>0</v>
      </c>
      <c r="L6" s="13">
        <f>K6/12</f>
        <v>0</v>
      </c>
      <c r="M6" s="199"/>
      <c r="N6" s="200"/>
      <c r="O6" s="200"/>
      <c r="P6" s="200"/>
    </row>
    <row r="7" spans="1:16" ht="15.95" customHeight="1" x14ac:dyDescent="0.25">
      <c r="A7" s="6"/>
      <c r="B7" s="7"/>
      <c r="C7" s="8"/>
      <c r="D7" s="9"/>
      <c r="E7" s="10">
        <f t="shared" si="0"/>
        <v>0</v>
      </c>
      <c r="F7" s="11" t="e">
        <f>(E7/C24)</f>
        <v>#DIV/0!</v>
      </c>
      <c r="G7" s="12"/>
      <c r="H7" s="13"/>
      <c r="I7" s="11" t="e">
        <f t="shared" si="1"/>
        <v>#DIV/0!</v>
      </c>
      <c r="J7" s="13"/>
      <c r="K7" s="13">
        <f t="shared" si="2"/>
        <v>0</v>
      </c>
      <c r="L7" s="13">
        <f>K7/12</f>
        <v>0</v>
      </c>
      <c r="M7" s="199"/>
      <c r="N7" s="200"/>
      <c r="O7" s="200"/>
      <c r="P7" s="200"/>
    </row>
    <row r="8" spans="1:16" ht="15.95" customHeight="1" x14ac:dyDescent="0.25">
      <c r="A8" s="6"/>
      <c r="B8" s="7"/>
      <c r="C8" s="8"/>
      <c r="D8" s="9"/>
      <c r="E8" s="10">
        <f>G8*H8</f>
        <v>0</v>
      </c>
      <c r="F8" s="11" t="e">
        <f>(E8/C24)</f>
        <v>#DIV/0!</v>
      </c>
      <c r="G8" s="12"/>
      <c r="H8" s="13"/>
      <c r="I8" s="11" t="e">
        <f>(J8/H8)</f>
        <v>#DIV/0!</v>
      </c>
      <c r="J8" s="13"/>
      <c r="K8" s="13">
        <f>G8*J8</f>
        <v>0</v>
      </c>
      <c r="L8" s="13">
        <f>K8/12</f>
        <v>0</v>
      </c>
      <c r="M8" s="199"/>
      <c r="N8" s="200"/>
      <c r="O8" s="200"/>
      <c r="P8" s="200"/>
    </row>
    <row r="9" spans="1:16" ht="15.95" customHeight="1" x14ac:dyDescent="0.25">
      <c r="A9" s="6"/>
      <c r="B9" s="15"/>
      <c r="C9" s="16"/>
      <c r="D9" s="9"/>
      <c r="E9" s="10">
        <f t="shared" si="0"/>
        <v>0</v>
      </c>
      <c r="F9" s="11" t="e">
        <f>(E9/C24)</f>
        <v>#DIV/0!</v>
      </c>
      <c r="G9" s="12"/>
      <c r="H9" s="13"/>
      <c r="I9" s="11" t="e">
        <f t="shared" si="1"/>
        <v>#DIV/0!</v>
      </c>
      <c r="J9" s="13"/>
      <c r="K9" s="13">
        <f t="shared" si="2"/>
        <v>0</v>
      </c>
      <c r="L9" s="13">
        <f>K9/12</f>
        <v>0</v>
      </c>
      <c r="M9" s="199"/>
      <c r="N9" s="200"/>
      <c r="O9" s="200"/>
      <c r="P9" s="200"/>
    </row>
    <row r="10" spans="1:16" ht="15.95" customHeight="1" x14ac:dyDescent="0.25">
      <c r="A10" s="6"/>
      <c r="B10" s="41" t="s">
        <v>13</v>
      </c>
      <c r="C10" s="201"/>
      <c r="D10" s="201"/>
      <c r="E10" s="201"/>
      <c r="F10" s="201"/>
      <c r="G10" s="201"/>
      <c r="H10" s="201"/>
      <c r="I10" s="201"/>
      <c r="J10" s="201"/>
      <c r="K10" s="201"/>
      <c r="L10" s="202"/>
      <c r="M10" s="199"/>
      <c r="N10" s="200"/>
      <c r="O10" s="200"/>
      <c r="P10" s="200"/>
    </row>
    <row r="11" spans="1:16" ht="15.95" customHeight="1" x14ac:dyDescent="0.25">
      <c r="A11" s="6"/>
      <c r="B11" s="17"/>
      <c r="C11" s="8"/>
      <c r="D11" s="9"/>
      <c r="E11" s="10">
        <f t="shared" ref="E11:E14" si="4">G11*H11</f>
        <v>0</v>
      </c>
      <c r="F11" s="11" t="e">
        <f>(E11/C24)</f>
        <v>#DIV/0!</v>
      </c>
      <c r="G11" s="12"/>
      <c r="H11" s="13"/>
      <c r="I11" s="11" t="e">
        <f t="shared" ref="I11" si="5">(J11/H11)</f>
        <v>#DIV/0!</v>
      </c>
      <c r="J11" s="13"/>
      <c r="K11" s="13">
        <f t="shared" ref="K11" si="6">G11*J11</f>
        <v>0</v>
      </c>
      <c r="L11" s="13">
        <f t="shared" ref="L11" si="7">K11/12</f>
        <v>0</v>
      </c>
      <c r="M11" s="199"/>
      <c r="N11" s="200"/>
      <c r="O11" s="200"/>
      <c r="P11" s="200"/>
    </row>
    <row r="12" spans="1:16" ht="15.95" customHeight="1" x14ac:dyDescent="0.25">
      <c r="A12" s="6"/>
      <c r="B12" s="9"/>
      <c r="C12" s="16"/>
      <c r="D12" s="9"/>
      <c r="E12" s="10">
        <f>G12*H12</f>
        <v>0</v>
      </c>
      <c r="F12" s="11" t="e">
        <f>(E12/C24)</f>
        <v>#DIV/0!</v>
      </c>
      <c r="G12" s="12"/>
      <c r="H12" s="13"/>
      <c r="I12" s="11" t="e">
        <f>(J12/H12)</f>
        <v>#DIV/0!</v>
      </c>
      <c r="J12" s="13"/>
      <c r="K12" s="13">
        <f>G12*J12</f>
        <v>0</v>
      </c>
      <c r="L12" s="13">
        <f>K12/12</f>
        <v>0</v>
      </c>
      <c r="M12" s="199"/>
      <c r="N12" s="200"/>
      <c r="O12" s="200"/>
      <c r="P12" s="200"/>
    </row>
    <row r="13" spans="1:16" ht="15.95" customHeight="1" x14ac:dyDescent="0.25">
      <c r="A13" s="6"/>
      <c r="B13" s="9"/>
      <c r="C13" s="16"/>
      <c r="D13" s="15"/>
      <c r="E13" s="10">
        <f>G13*H13</f>
        <v>0</v>
      </c>
      <c r="F13" s="11" t="e">
        <f>(E13/C24)</f>
        <v>#DIV/0!</v>
      </c>
      <c r="G13" s="12"/>
      <c r="H13" s="13"/>
      <c r="I13" s="11" t="e">
        <f>(J13/H13)</f>
        <v>#DIV/0!</v>
      </c>
      <c r="J13" s="13"/>
      <c r="K13" s="13">
        <f>G13*J13</f>
        <v>0</v>
      </c>
      <c r="L13" s="13">
        <f>K13/12</f>
        <v>0</v>
      </c>
      <c r="M13" s="199"/>
      <c r="N13" s="200"/>
      <c r="O13" s="200"/>
      <c r="P13" s="200"/>
    </row>
    <row r="14" spans="1:16" ht="15.95" customHeight="1" x14ac:dyDescent="0.25">
      <c r="A14" s="6"/>
      <c r="B14" s="9"/>
      <c r="C14" s="16"/>
      <c r="D14" s="15"/>
      <c r="E14" s="10">
        <f t="shared" si="4"/>
        <v>0</v>
      </c>
      <c r="F14" s="11" t="e">
        <f>(E14/C24)</f>
        <v>#DIV/0!</v>
      </c>
      <c r="G14" s="12"/>
      <c r="H14" s="13"/>
      <c r="I14" s="11" t="e">
        <f t="shared" ref="I14" si="8">(J14/H14)</f>
        <v>#DIV/0!</v>
      </c>
      <c r="J14" s="13"/>
      <c r="K14" s="13">
        <f t="shared" ref="K14" si="9">G14*J14</f>
        <v>0</v>
      </c>
      <c r="L14" s="13">
        <f t="shared" ref="L14" si="10">K14/12</f>
        <v>0</v>
      </c>
      <c r="M14" s="199"/>
      <c r="N14" s="200"/>
      <c r="O14" s="200"/>
      <c r="P14" s="200"/>
    </row>
    <row r="15" spans="1:16" ht="15.95" customHeight="1" x14ac:dyDescent="0.25">
      <c r="A15" s="6"/>
      <c r="B15" s="9"/>
      <c r="C15" s="16"/>
      <c r="D15" s="9"/>
      <c r="E15" s="10">
        <f>G15*H15</f>
        <v>0</v>
      </c>
      <c r="F15" s="11" t="e">
        <f>(E15/C24)</f>
        <v>#DIV/0!</v>
      </c>
      <c r="G15" s="12"/>
      <c r="H15" s="13"/>
      <c r="I15" s="11" t="e">
        <f>(J15/H15)</f>
        <v>#DIV/0!</v>
      </c>
      <c r="J15" s="13"/>
      <c r="K15" s="13">
        <f>G15*J15</f>
        <v>0</v>
      </c>
      <c r="L15" s="13">
        <f>K15/12</f>
        <v>0</v>
      </c>
      <c r="M15" s="199"/>
      <c r="N15" s="200"/>
      <c r="O15" s="200"/>
      <c r="P15" s="200"/>
    </row>
    <row r="16" spans="1:16" ht="15.95" customHeight="1" x14ac:dyDescent="0.25">
      <c r="A16" s="6"/>
      <c r="B16" s="9"/>
      <c r="C16" s="16"/>
      <c r="D16" s="15"/>
      <c r="E16" s="10">
        <f>G16*H16</f>
        <v>0</v>
      </c>
      <c r="F16" s="11" t="e">
        <f>(E16/C24)</f>
        <v>#DIV/0!</v>
      </c>
      <c r="G16" s="12"/>
      <c r="H16" s="13"/>
      <c r="I16" s="11" t="e">
        <f>(J16/H16)</f>
        <v>#DIV/0!</v>
      </c>
      <c r="J16" s="13"/>
      <c r="K16" s="13">
        <f>G16*J16</f>
        <v>0</v>
      </c>
      <c r="L16" s="13">
        <f>K16/12</f>
        <v>0</v>
      </c>
      <c r="M16" s="199"/>
      <c r="N16" s="200"/>
      <c r="O16" s="200"/>
      <c r="P16" s="200"/>
    </row>
    <row r="17" spans="1:21" ht="15.95" customHeight="1" x14ac:dyDescent="0.25">
      <c r="A17" s="6"/>
      <c r="B17" s="9"/>
      <c r="C17" s="16"/>
      <c r="D17" s="9"/>
      <c r="E17" s="10">
        <f>G17*H17</f>
        <v>0</v>
      </c>
      <c r="F17" s="11" t="e">
        <f>(E17/C24)</f>
        <v>#DIV/0!</v>
      </c>
      <c r="G17" s="12"/>
      <c r="H17" s="13"/>
      <c r="I17" s="11" t="e">
        <f>(J17/H17)</f>
        <v>#DIV/0!</v>
      </c>
      <c r="J17" s="13"/>
      <c r="K17" s="13">
        <f>G17*J17</f>
        <v>0</v>
      </c>
      <c r="L17" s="13">
        <f>K17/12</f>
        <v>0</v>
      </c>
      <c r="M17" s="199"/>
      <c r="N17" s="200"/>
      <c r="O17" s="200"/>
      <c r="P17" s="200"/>
    </row>
    <row r="18" spans="1:21" ht="15.95" customHeight="1" x14ac:dyDescent="0.25">
      <c r="A18" s="6"/>
      <c r="B18" s="9"/>
      <c r="C18" s="16"/>
      <c r="D18" s="9"/>
      <c r="E18" s="10">
        <f>G18*H18</f>
        <v>0</v>
      </c>
      <c r="F18" s="11" t="e">
        <f>(E18/C24)</f>
        <v>#DIV/0!</v>
      </c>
      <c r="G18" s="12"/>
      <c r="H18" s="13"/>
      <c r="I18" s="11" t="e">
        <f>(J18/H18)</f>
        <v>#DIV/0!</v>
      </c>
      <c r="J18" s="13"/>
      <c r="K18" s="13">
        <f>G18*J18</f>
        <v>0</v>
      </c>
      <c r="L18" s="13">
        <f>K18/12</f>
        <v>0</v>
      </c>
      <c r="M18" s="199"/>
      <c r="N18" s="200"/>
      <c r="O18" s="200"/>
      <c r="P18" s="200"/>
    </row>
    <row r="19" spans="1:21" ht="15.95" customHeight="1" x14ac:dyDescent="0.25">
      <c r="A19" s="6"/>
      <c r="B19" s="9"/>
      <c r="C19" s="16"/>
      <c r="D19" s="9"/>
      <c r="E19" s="10">
        <f t="shared" ref="E19" si="11">G19*H19</f>
        <v>0</v>
      </c>
      <c r="F19" s="11" t="e">
        <f>(E19/C24)</f>
        <v>#DIV/0!</v>
      </c>
      <c r="G19" s="12"/>
      <c r="H19" s="13"/>
      <c r="I19" s="11" t="e">
        <f t="shared" ref="I19" si="12">(J19/H19)</f>
        <v>#DIV/0!</v>
      </c>
      <c r="J19" s="13"/>
      <c r="K19" s="13">
        <f t="shared" ref="K19" si="13">G19*J19</f>
        <v>0</v>
      </c>
      <c r="L19" s="13">
        <f t="shared" ref="L19" si="14">K19/12</f>
        <v>0</v>
      </c>
      <c r="M19" s="199"/>
      <c r="N19" s="200"/>
      <c r="O19" s="200"/>
      <c r="P19" s="200"/>
    </row>
    <row r="20" spans="1:21" ht="15.95" customHeight="1" x14ac:dyDescent="0.25">
      <c r="A20" s="6"/>
      <c r="B20" s="41" t="s">
        <v>22</v>
      </c>
      <c r="C20" s="201"/>
      <c r="D20" s="201"/>
      <c r="E20" s="201"/>
      <c r="F20" s="201"/>
      <c r="G20" s="201"/>
      <c r="H20" s="201"/>
      <c r="I20" s="201"/>
      <c r="J20" s="201"/>
      <c r="K20" s="201"/>
      <c r="L20" s="202"/>
      <c r="M20" s="199"/>
      <c r="N20" s="200"/>
      <c r="O20" s="200"/>
      <c r="P20" s="200"/>
    </row>
    <row r="21" spans="1:21" ht="15.95" customHeight="1" x14ac:dyDescent="0.25">
      <c r="A21" s="6"/>
      <c r="B21" s="9"/>
      <c r="C21" s="16"/>
      <c r="D21" s="9"/>
      <c r="E21" s="10">
        <f>G21*H21</f>
        <v>0</v>
      </c>
      <c r="F21" s="11" t="e">
        <f>(E21/C24)</f>
        <v>#DIV/0!</v>
      </c>
      <c r="G21" s="12"/>
      <c r="H21" s="13"/>
      <c r="I21" s="11" t="e">
        <f>(J21/H21)</f>
        <v>#DIV/0!</v>
      </c>
      <c r="J21" s="13"/>
      <c r="K21" s="13">
        <f>G21*J21</f>
        <v>0</v>
      </c>
      <c r="L21" s="13">
        <f>K21/12</f>
        <v>0</v>
      </c>
      <c r="M21" s="199"/>
      <c r="N21" s="200"/>
      <c r="O21" s="200"/>
      <c r="P21" s="200"/>
    </row>
    <row r="22" spans="1:21" ht="15.95" customHeight="1" x14ac:dyDescent="0.25">
      <c r="A22" s="6"/>
      <c r="B22" s="9"/>
      <c r="C22" s="16"/>
      <c r="D22" s="9"/>
      <c r="E22" s="10">
        <f>G22*H22</f>
        <v>0</v>
      </c>
      <c r="F22" s="11" t="e">
        <f>(E22/C24)</f>
        <v>#DIV/0!</v>
      </c>
      <c r="G22" s="12"/>
      <c r="H22" s="13"/>
      <c r="I22" s="11" t="e">
        <f>(J22/H22)</f>
        <v>#DIV/0!</v>
      </c>
      <c r="J22" s="13"/>
      <c r="K22" s="13">
        <f>G22*J22</f>
        <v>0</v>
      </c>
      <c r="L22" s="13">
        <f>K22/12</f>
        <v>0</v>
      </c>
      <c r="M22" s="199"/>
      <c r="N22" s="200"/>
      <c r="O22" s="200"/>
      <c r="P22" s="200"/>
    </row>
    <row r="23" spans="1:21" ht="15.95" customHeight="1" x14ac:dyDescent="0.3">
      <c r="A23" s="6"/>
      <c r="B23" s="203" t="s">
        <v>14</v>
      </c>
      <c r="C23" s="204"/>
      <c r="D23" s="203" t="s">
        <v>15</v>
      </c>
      <c r="E23" s="204"/>
      <c r="F23" s="18"/>
      <c r="G23" s="19"/>
      <c r="H23" s="19"/>
      <c r="I23" s="19"/>
      <c r="J23" s="19"/>
      <c r="K23" s="19"/>
      <c r="L23" s="20"/>
      <c r="M23" s="199"/>
      <c r="N23" s="200"/>
      <c r="O23" s="200"/>
      <c r="P23" s="200"/>
    </row>
    <row r="24" spans="1:21" ht="15.95" customHeight="1" x14ac:dyDescent="0.3">
      <c r="A24" s="6"/>
      <c r="B24" s="21" t="s">
        <v>16</v>
      </c>
      <c r="C24" s="22">
        <f>SUM(E4:E22)</f>
        <v>0</v>
      </c>
      <c r="D24" s="21" t="s">
        <v>17</v>
      </c>
      <c r="E24" s="36" t="e">
        <f>E25/C24</f>
        <v>#DIV/0!</v>
      </c>
      <c r="F24" s="23"/>
      <c r="G24" s="24"/>
      <c r="H24" s="24"/>
      <c r="I24" s="24"/>
      <c r="J24" s="24"/>
      <c r="K24" s="24"/>
      <c r="L24" s="25"/>
      <c r="M24" s="199"/>
      <c r="N24" s="200"/>
      <c r="O24" s="200"/>
      <c r="P24" s="200"/>
    </row>
    <row r="25" spans="1:21" ht="15.95" customHeight="1" x14ac:dyDescent="0.3">
      <c r="A25" s="6"/>
      <c r="B25" s="21" t="s">
        <v>18</v>
      </c>
      <c r="C25" s="22"/>
      <c r="D25" s="21" t="s">
        <v>19</v>
      </c>
      <c r="E25" s="37">
        <f>SUM(K4:K22)</f>
        <v>0</v>
      </c>
      <c r="F25" s="23"/>
      <c r="G25" s="24"/>
      <c r="H25" s="24"/>
      <c r="I25" s="24"/>
      <c r="J25" s="24"/>
      <c r="K25" s="24"/>
      <c r="L25" s="25"/>
      <c r="M25" s="199"/>
      <c r="N25" s="200"/>
      <c r="O25" s="200"/>
      <c r="P25" s="200"/>
    </row>
    <row r="26" spans="1:21" ht="15.95" customHeight="1" x14ac:dyDescent="0.3">
      <c r="A26" s="6"/>
      <c r="B26" s="26" t="s">
        <v>20</v>
      </c>
      <c r="C26" s="27" t="e">
        <f>((C25/C24)-1)</f>
        <v>#DIV/0!</v>
      </c>
      <c r="D26" s="26" t="s">
        <v>21</v>
      </c>
      <c r="E26" s="38">
        <f>E25/12</f>
        <v>0</v>
      </c>
      <c r="F26" s="23"/>
      <c r="G26" s="24"/>
      <c r="H26" s="24"/>
      <c r="I26" s="24"/>
      <c r="J26" s="24"/>
      <c r="K26" s="24"/>
      <c r="L26" s="25"/>
      <c r="M26" s="199"/>
      <c r="N26" s="200"/>
      <c r="O26" s="200"/>
      <c r="P26" s="200"/>
    </row>
    <row r="27" spans="1:21" ht="15.95" customHeight="1" x14ac:dyDescent="0.3">
      <c r="A27" s="6"/>
      <c r="B27" s="28"/>
      <c r="C27" s="29"/>
      <c r="D27" s="29"/>
      <c r="E27" s="30"/>
      <c r="F27" s="31"/>
      <c r="G27" s="32"/>
      <c r="H27" s="32"/>
      <c r="I27" s="32"/>
      <c r="J27" s="32"/>
      <c r="K27" s="32"/>
      <c r="L27" s="33"/>
      <c r="M27" s="199"/>
      <c r="N27" s="200"/>
      <c r="O27" s="200"/>
      <c r="P27" s="200"/>
    </row>
    <row r="28" spans="1:21" s="2" customFormat="1" x14ac:dyDescent="0.25">
      <c r="A28" s="1"/>
      <c r="B28" s="34"/>
      <c r="D28" s="34"/>
      <c r="N28" s="1"/>
      <c r="O28" s="1"/>
      <c r="P28" s="1"/>
      <c r="Q28" s="1"/>
      <c r="R28" s="1"/>
      <c r="S28" s="1"/>
      <c r="T28" s="1"/>
      <c r="U28" s="1"/>
    </row>
    <row r="29" spans="1:21" s="2" customFormat="1" x14ac:dyDescent="0.25">
      <c r="A29" s="1"/>
      <c r="B29" s="34"/>
      <c r="D29" s="34"/>
      <c r="N29" s="1"/>
      <c r="O29" s="1"/>
      <c r="P29" s="1"/>
      <c r="Q29" s="1"/>
      <c r="R29" s="1"/>
      <c r="S29" s="1"/>
      <c r="T29" s="1"/>
      <c r="U29" s="1"/>
    </row>
    <row r="30" spans="1:21" s="2" customFormat="1" x14ac:dyDescent="0.25">
      <c r="A30" s="1"/>
      <c r="B30" s="34"/>
      <c r="D30" s="34"/>
      <c r="N30" s="1"/>
      <c r="O30" s="1"/>
      <c r="P30" s="1"/>
      <c r="Q30" s="1"/>
      <c r="R30" s="1"/>
      <c r="S30" s="1"/>
      <c r="T30" s="1"/>
      <c r="U30" s="1"/>
    </row>
    <row r="31" spans="1:21" s="2" customFormat="1" x14ac:dyDescent="0.25">
      <c r="A31" s="1"/>
      <c r="B31" s="34"/>
      <c r="D31" s="34"/>
      <c r="N31" s="1"/>
      <c r="O31" s="1"/>
      <c r="P31" s="1"/>
      <c r="Q31" s="1"/>
      <c r="R31" s="1"/>
      <c r="S31" s="1"/>
      <c r="T31" s="1"/>
      <c r="U31" s="1"/>
    </row>
    <row r="32" spans="1:21" s="2" customFormat="1" x14ac:dyDescent="0.25">
      <c r="A32" s="1"/>
      <c r="B32" s="34"/>
      <c r="D32" s="34"/>
      <c r="N32" s="1"/>
      <c r="O32" s="1"/>
      <c r="P32" s="1"/>
      <c r="Q32" s="1"/>
      <c r="R32" s="1"/>
      <c r="S32" s="1"/>
      <c r="T32" s="1"/>
      <c r="U32" s="1"/>
    </row>
    <row r="33" spans="1:21" s="2" customFormat="1" x14ac:dyDescent="0.25">
      <c r="A33" s="1"/>
      <c r="B33" s="34"/>
      <c r="D33" s="34"/>
      <c r="N33" s="1"/>
      <c r="O33" s="1"/>
      <c r="P33" s="1"/>
      <c r="Q33" s="1"/>
      <c r="R33" s="1"/>
      <c r="S33" s="1"/>
      <c r="T33" s="1"/>
      <c r="U33" s="1"/>
    </row>
    <row r="34" spans="1:21" s="2" customFormat="1" x14ac:dyDescent="0.25">
      <c r="A34" s="1"/>
      <c r="B34" s="34"/>
      <c r="D34" s="34"/>
      <c r="N34" s="1"/>
      <c r="O34" s="1"/>
      <c r="P34" s="1"/>
      <c r="Q34" s="1"/>
      <c r="R34" s="1"/>
      <c r="S34" s="1"/>
      <c r="T34" s="1"/>
      <c r="U34" s="1"/>
    </row>
    <row r="35" spans="1:21" s="2" customFormat="1" x14ac:dyDescent="0.25">
      <c r="A35" s="1"/>
      <c r="B35" s="34"/>
      <c r="D35" s="34"/>
      <c r="N35" s="1"/>
      <c r="O35" s="1"/>
      <c r="P35" s="1"/>
      <c r="Q35" s="1"/>
      <c r="R35" s="1"/>
      <c r="S35" s="1"/>
      <c r="T35" s="1"/>
      <c r="U35" s="1"/>
    </row>
    <row r="36" spans="1:21" s="2" customFormat="1" x14ac:dyDescent="0.25">
      <c r="A36" s="1"/>
      <c r="B36" s="34"/>
      <c r="D36" s="34"/>
      <c r="N36" s="1"/>
      <c r="O36" s="1"/>
      <c r="P36" s="1"/>
      <c r="Q36" s="1"/>
      <c r="R36" s="1"/>
      <c r="S36" s="1"/>
      <c r="T36" s="1"/>
      <c r="U36" s="1"/>
    </row>
    <row r="37" spans="1:21" s="2" customFormat="1" x14ac:dyDescent="0.25">
      <c r="A37" s="1"/>
      <c r="B37" s="34"/>
      <c r="D37" s="34"/>
      <c r="N37" s="1"/>
      <c r="O37" s="1"/>
      <c r="P37" s="1"/>
      <c r="Q37" s="1"/>
      <c r="R37" s="1"/>
      <c r="S37" s="1"/>
      <c r="T37" s="1"/>
      <c r="U37" s="1"/>
    </row>
    <row r="38" spans="1:21" s="2" customFormat="1" x14ac:dyDescent="0.25">
      <c r="A38" s="1"/>
      <c r="B38" s="34"/>
      <c r="D38" s="34"/>
      <c r="N38" s="1"/>
      <c r="O38" s="1"/>
      <c r="P38" s="1"/>
      <c r="Q38" s="1"/>
      <c r="R38" s="1"/>
      <c r="S38" s="1"/>
      <c r="T38" s="1"/>
      <c r="U38" s="1"/>
    </row>
    <row r="39" spans="1:21" s="2" customFormat="1" x14ac:dyDescent="0.25">
      <c r="A39" s="1"/>
      <c r="B39" s="34"/>
      <c r="D39" s="34"/>
      <c r="N39" s="1"/>
      <c r="O39" s="1"/>
      <c r="P39" s="1"/>
      <c r="Q39" s="1"/>
      <c r="R39" s="1"/>
      <c r="S39" s="1"/>
      <c r="T39" s="1"/>
      <c r="U39" s="1"/>
    </row>
    <row r="40" spans="1:21" s="2" customFormat="1" x14ac:dyDescent="0.25">
      <c r="A40" s="1"/>
      <c r="B40" s="34"/>
      <c r="D40" s="34"/>
      <c r="N40" s="1"/>
      <c r="O40" s="1"/>
      <c r="P40" s="1"/>
      <c r="Q40" s="1"/>
      <c r="R40" s="1"/>
      <c r="S40" s="1"/>
      <c r="T40" s="1"/>
      <c r="U40" s="1"/>
    </row>
    <row r="41" spans="1:21" s="2" customFormat="1" x14ac:dyDescent="0.25">
      <c r="A41" s="1"/>
      <c r="B41" s="34"/>
      <c r="D41" s="34"/>
      <c r="N41" s="1"/>
      <c r="O41" s="1"/>
      <c r="P41" s="1"/>
      <c r="Q41" s="1"/>
      <c r="R41" s="1"/>
      <c r="S41" s="1"/>
      <c r="T41" s="1"/>
      <c r="U41" s="1"/>
    </row>
    <row r="42" spans="1:21" s="2" customFormat="1" x14ac:dyDescent="0.25">
      <c r="A42" s="1"/>
      <c r="B42" s="34"/>
      <c r="D42" s="34"/>
      <c r="N42" s="1"/>
      <c r="O42" s="1"/>
      <c r="P42" s="1"/>
      <c r="Q42" s="1"/>
      <c r="R42" s="1"/>
      <c r="S42" s="1"/>
      <c r="T42" s="1"/>
      <c r="U42" s="1"/>
    </row>
    <row r="43" spans="1:21" s="2" customFormat="1" x14ac:dyDescent="0.25">
      <c r="A43" s="1"/>
      <c r="B43" s="34"/>
      <c r="D43" s="34"/>
      <c r="N43" s="1"/>
      <c r="O43" s="1"/>
      <c r="P43" s="1"/>
      <c r="Q43" s="1"/>
      <c r="R43" s="1"/>
      <c r="S43" s="1"/>
      <c r="T43" s="1"/>
      <c r="U43" s="1"/>
    </row>
    <row r="44" spans="1:21" s="2" customFormat="1" x14ac:dyDescent="0.25">
      <c r="A44" s="1"/>
      <c r="B44" s="34"/>
      <c r="D44" s="34"/>
      <c r="N44" s="1"/>
      <c r="O44" s="1"/>
      <c r="P44" s="1"/>
      <c r="Q44" s="1"/>
      <c r="R44" s="1"/>
      <c r="S44" s="1"/>
      <c r="T44" s="1"/>
      <c r="U44" s="1"/>
    </row>
    <row r="45" spans="1:21" s="2" customFormat="1" x14ac:dyDescent="0.25">
      <c r="A45" s="1"/>
      <c r="B45" s="34"/>
      <c r="D45" s="34"/>
      <c r="N45" s="1"/>
      <c r="O45" s="1"/>
      <c r="P45" s="1"/>
      <c r="Q45" s="1"/>
      <c r="R45" s="1"/>
      <c r="S45" s="1"/>
      <c r="T45" s="1"/>
      <c r="U45" s="1"/>
    </row>
    <row r="46" spans="1:21" s="2" customFormat="1" x14ac:dyDescent="0.25">
      <c r="A46" s="1"/>
      <c r="B46" s="34"/>
      <c r="D46" s="34"/>
      <c r="N46" s="1"/>
      <c r="O46" s="1"/>
      <c r="P46" s="1"/>
      <c r="Q46" s="1"/>
      <c r="R46" s="1"/>
      <c r="S46" s="1"/>
      <c r="T46" s="1"/>
      <c r="U46" s="1"/>
    </row>
    <row r="47" spans="1:21" s="2" customFormat="1" x14ac:dyDescent="0.25">
      <c r="A47" s="1"/>
      <c r="B47" s="34"/>
      <c r="D47" s="34"/>
      <c r="N47" s="1"/>
      <c r="O47" s="1"/>
      <c r="P47" s="1"/>
      <c r="Q47" s="1"/>
      <c r="R47" s="1"/>
      <c r="S47" s="1"/>
      <c r="T47" s="1"/>
      <c r="U47" s="1"/>
    </row>
    <row r="48" spans="1:21" s="2" customFormat="1" x14ac:dyDescent="0.25">
      <c r="A48" s="1"/>
      <c r="B48" s="34"/>
      <c r="D48" s="34"/>
      <c r="N48" s="1"/>
      <c r="O48" s="1"/>
      <c r="P48" s="1"/>
      <c r="Q48" s="1"/>
      <c r="R48" s="1"/>
      <c r="S48" s="1"/>
      <c r="T48" s="1"/>
      <c r="U48" s="1"/>
    </row>
    <row r="49" spans="1:21" s="2" customFormat="1" x14ac:dyDescent="0.25">
      <c r="A49" s="1"/>
      <c r="B49" s="34"/>
      <c r="D49" s="34"/>
      <c r="N49" s="1"/>
      <c r="O49" s="1"/>
      <c r="P49" s="1"/>
      <c r="Q49" s="1"/>
      <c r="R49" s="1"/>
      <c r="S49" s="1"/>
      <c r="T49" s="1"/>
      <c r="U49" s="1"/>
    </row>
    <row r="50" spans="1:21" s="2" customFormat="1" x14ac:dyDescent="0.25">
      <c r="A50" s="1"/>
      <c r="B50" s="34"/>
      <c r="D50" s="34"/>
      <c r="N50" s="1"/>
      <c r="O50" s="1"/>
      <c r="P50" s="1"/>
      <c r="Q50" s="1"/>
      <c r="R50" s="1"/>
      <c r="S50" s="1"/>
      <c r="T50" s="1"/>
      <c r="U50" s="1"/>
    </row>
    <row r="51" spans="1:21" s="2" customFormat="1" x14ac:dyDescent="0.25">
      <c r="A51" s="1"/>
      <c r="B51" s="34"/>
      <c r="D51" s="34"/>
      <c r="N51" s="1"/>
      <c r="O51" s="1"/>
      <c r="P51" s="1"/>
      <c r="Q51" s="1"/>
      <c r="R51" s="1"/>
      <c r="S51" s="1"/>
      <c r="T51" s="1"/>
      <c r="U51" s="1"/>
    </row>
    <row r="52" spans="1:21" s="2" customFormat="1" x14ac:dyDescent="0.25">
      <c r="A52" s="1"/>
      <c r="B52" s="34"/>
      <c r="D52" s="34"/>
      <c r="N52" s="1"/>
      <c r="O52" s="1"/>
      <c r="P52" s="1"/>
      <c r="Q52" s="1"/>
      <c r="R52" s="1"/>
      <c r="S52" s="1"/>
      <c r="T52" s="1"/>
      <c r="U52" s="1"/>
    </row>
    <row r="53" spans="1:21" s="2" customFormat="1" x14ac:dyDescent="0.25">
      <c r="A53" s="1"/>
      <c r="B53" s="34"/>
      <c r="D53" s="34"/>
      <c r="N53" s="1"/>
      <c r="O53" s="1"/>
      <c r="P53" s="1"/>
      <c r="Q53" s="1"/>
      <c r="R53" s="1"/>
      <c r="S53" s="1"/>
      <c r="T53" s="1"/>
      <c r="U53" s="1"/>
    </row>
    <row r="54" spans="1:21" s="2" customFormat="1" x14ac:dyDescent="0.25">
      <c r="A54" s="1"/>
      <c r="B54" s="34"/>
      <c r="D54" s="34"/>
      <c r="N54" s="1"/>
      <c r="O54" s="1"/>
      <c r="P54" s="1"/>
      <c r="Q54" s="1"/>
      <c r="R54" s="1"/>
      <c r="S54" s="1"/>
      <c r="T54" s="1"/>
      <c r="U54" s="1"/>
    </row>
    <row r="55" spans="1:21" s="2" customFormat="1" x14ac:dyDescent="0.25">
      <c r="A55" s="1"/>
      <c r="B55" s="34"/>
      <c r="D55" s="34"/>
      <c r="N55" s="1"/>
      <c r="O55" s="1"/>
      <c r="P55" s="1"/>
      <c r="Q55" s="1"/>
      <c r="R55" s="1"/>
      <c r="S55" s="1"/>
      <c r="T55" s="1"/>
      <c r="U55" s="1"/>
    </row>
    <row r="56" spans="1:21" s="2" customFormat="1" x14ac:dyDescent="0.25">
      <c r="A56" s="1"/>
      <c r="B56" s="34"/>
      <c r="D56" s="34"/>
      <c r="N56" s="1"/>
      <c r="O56" s="1"/>
      <c r="P56" s="1"/>
      <c r="Q56" s="1"/>
      <c r="R56" s="1"/>
      <c r="S56" s="1"/>
      <c r="T56" s="1"/>
      <c r="U56" s="1"/>
    </row>
    <row r="57" spans="1:21" s="2" customFormat="1" x14ac:dyDescent="0.25">
      <c r="A57" s="1"/>
      <c r="B57" s="34"/>
      <c r="D57" s="34"/>
      <c r="N57" s="1"/>
      <c r="O57" s="1"/>
      <c r="P57" s="1"/>
      <c r="Q57" s="1"/>
      <c r="R57" s="1"/>
      <c r="S57" s="1"/>
      <c r="T57" s="1"/>
      <c r="U57" s="1"/>
    </row>
    <row r="58" spans="1:21" s="2" customFormat="1" x14ac:dyDescent="0.25">
      <c r="A58" s="1"/>
      <c r="B58" s="34"/>
      <c r="D58" s="34"/>
      <c r="N58" s="1"/>
      <c r="O58" s="1"/>
      <c r="P58" s="1"/>
      <c r="Q58" s="1"/>
      <c r="R58" s="1"/>
      <c r="S58" s="1"/>
      <c r="T58" s="1"/>
      <c r="U58" s="1"/>
    </row>
    <row r="59" spans="1:21" s="2" customFormat="1" x14ac:dyDescent="0.25">
      <c r="A59" s="1"/>
      <c r="B59" s="34"/>
      <c r="D59" s="34"/>
      <c r="N59" s="1"/>
      <c r="O59" s="1"/>
      <c r="P59" s="1"/>
      <c r="Q59" s="1"/>
      <c r="R59" s="1"/>
      <c r="S59" s="1"/>
      <c r="T59" s="1"/>
      <c r="U59" s="1"/>
    </row>
    <row r="60" spans="1:21" s="2" customFormat="1" x14ac:dyDescent="0.25">
      <c r="A60" s="1"/>
      <c r="B60" s="34"/>
      <c r="D60" s="34"/>
      <c r="N60" s="1"/>
      <c r="O60" s="1"/>
      <c r="P60" s="1"/>
      <c r="Q60" s="1"/>
      <c r="R60" s="1"/>
      <c r="S60" s="1"/>
      <c r="T60" s="1"/>
      <c r="U60" s="1"/>
    </row>
    <row r="61" spans="1:21" s="2" customFormat="1" x14ac:dyDescent="0.25">
      <c r="A61" s="1"/>
      <c r="B61" s="34"/>
      <c r="D61" s="34"/>
      <c r="N61" s="1"/>
      <c r="O61" s="1"/>
      <c r="P61" s="1"/>
      <c r="Q61" s="1"/>
      <c r="R61" s="1"/>
      <c r="S61" s="1"/>
      <c r="T61" s="1"/>
      <c r="U61" s="1"/>
    </row>
    <row r="62" spans="1:21" s="2" customFormat="1" x14ac:dyDescent="0.25">
      <c r="A62" s="1"/>
      <c r="B62" s="34"/>
      <c r="D62" s="34"/>
      <c r="N62" s="1"/>
      <c r="O62" s="1"/>
      <c r="P62" s="1"/>
      <c r="Q62" s="1"/>
      <c r="R62" s="1"/>
      <c r="S62" s="1"/>
      <c r="T62" s="1"/>
      <c r="U62" s="1"/>
    </row>
    <row r="63" spans="1:21" s="2" customFormat="1" x14ac:dyDescent="0.25">
      <c r="A63" s="1"/>
      <c r="B63" s="34"/>
      <c r="D63" s="34"/>
      <c r="N63" s="1"/>
      <c r="O63" s="1"/>
      <c r="P63" s="1"/>
      <c r="Q63" s="1"/>
      <c r="R63" s="1"/>
      <c r="S63" s="1"/>
      <c r="T63" s="1"/>
      <c r="U63" s="1"/>
    </row>
    <row r="64" spans="1:21" s="2" customFormat="1" x14ac:dyDescent="0.25">
      <c r="A64" s="1"/>
      <c r="B64" s="34"/>
      <c r="D64" s="34"/>
      <c r="N64" s="1"/>
      <c r="O64" s="1"/>
      <c r="P64" s="1"/>
      <c r="Q64" s="1"/>
      <c r="R64" s="1"/>
      <c r="S64" s="1"/>
      <c r="T64" s="1"/>
      <c r="U64" s="1"/>
    </row>
    <row r="65" spans="1:21" s="2" customFormat="1" x14ac:dyDescent="0.25">
      <c r="A65" s="1"/>
      <c r="B65" s="34"/>
      <c r="D65" s="34"/>
      <c r="N65" s="1"/>
      <c r="O65" s="1"/>
      <c r="P65" s="1"/>
      <c r="Q65" s="1"/>
      <c r="R65" s="1"/>
      <c r="S65" s="1"/>
      <c r="T65" s="1"/>
      <c r="U65" s="1"/>
    </row>
    <row r="66" spans="1:21" s="2" customFormat="1" x14ac:dyDescent="0.25">
      <c r="A66" s="1"/>
      <c r="B66" s="34"/>
      <c r="D66" s="34"/>
      <c r="N66" s="1"/>
      <c r="O66" s="1"/>
      <c r="P66" s="1"/>
      <c r="Q66" s="1"/>
      <c r="R66" s="1"/>
      <c r="S66" s="1"/>
      <c r="T66" s="1"/>
      <c r="U66" s="1"/>
    </row>
    <row r="67" spans="1:21" s="2" customFormat="1" x14ac:dyDescent="0.25">
      <c r="A67" s="1"/>
      <c r="B67" s="34"/>
      <c r="D67" s="34"/>
      <c r="N67" s="1"/>
      <c r="O67" s="1"/>
      <c r="P67" s="1"/>
      <c r="Q67" s="1"/>
      <c r="R67" s="1"/>
      <c r="S67" s="1"/>
      <c r="T67" s="1"/>
      <c r="U67" s="1"/>
    </row>
    <row r="68" spans="1:21" s="2" customFormat="1" x14ac:dyDescent="0.25">
      <c r="A68" s="1"/>
      <c r="B68" s="34"/>
      <c r="D68" s="34"/>
      <c r="N68" s="1"/>
      <c r="O68" s="1"/>
      <c r="P68" s="1"/>
      <c r="Q68" s="1"/>
      <c r="R68" s="1"/>
      <c r="S68" s="1"/>
      <c r="T68" s="1"/>
      <c r="U68" s="1"/>
    </row>
    <row r="69" spans="1:21" s="2" customFormat="1" x14ac:dyDescent="0.25">
      <c r="A69" s="1"/>
      <c r="B69" s="34"/>
      <c r="D69" s="34"/>
      <c r="N69" s="1"/>
      <c r="O69" s="1"/>
      <c r="P69" s="1"/>
      <c r="Q69" s="1"/>
      <c r="R69" s="1"/>
      <c r="S69" s="1"/>
      <c r="T69" s="1"/>
      <c r="U69" s="1"/>
    </row>
    <row r="70" spans="1:21" s="2" customFormat="1" x14ac:dyDescent="0.25">
      <c r="A70" s="1"/>
      <c r="B70" s="34"/>
      <c r="D70" s="34"/>
      <c r="N70" s="1"/>
      <c r="O70" s="1"/>
      <c r="P70" s="1"/>
      <c r="Q70" s="1"/>
      <c r="R70" s="1"/>
      <c r="S70" s="1"/>
      <c r="T70" s="1"/>
      <c r="U70" s="1"/>
    </row>
    <row r="71" spans="1:21" s="2" customFormat="1" x14ac:dyDescent="0.25">
      <c r="A71" s="1"/>
      <c r="B71" s="34"/>
      <c r="D71" s="34"/>
      <c r="N71" s="1"/>
      <c r="O71" s="1"/>
      <c r="P71" s="1"/>
      <c r="Q71" s="1"/>
      <c r="R71" s="1"/>
      <c r="S71" s="1"/>
      <c r="T71" s="1"/>
      <c r="U71" s="1"/>
    </row>
    <row r="72" spans="1:21" s="2" customFormat="1" x14ac:dyDescent="0.25">
      <c r="A72" s="1"/>
      <c r="B72" s="34"/>
      <c r="D72" s="34"/>
      <c r="N72" s="1"/>
      <c r="O72" s="1"/>
      <c r="P72" s="1"/>
      <c r="Q72" s="1"/>
      <c r="R72" s="1"/>
      <c r="S72" s="1"/>
      <c r="T72" s="1"/>
      <c r="U72" s="1"/>
    </row>
    <row r="73" spans="1:21" s="2" customFormat="1" x14ac:dyDescent="0.25">
      <c r="A73" s="1"/>
      <c r="B73" s="34"/>
      <c r="D73" s="34"/>
      <c r="N73" s="1"/>
      <c r="O73" s="1"/>
      <c r="P73" s="1"/>
      <c r="Q73" s="1"/>
      <c r="R73" s="1"/>
      <c r="S73" s="1"/>
      <c r="T73" s="1"/>
      <c r="U73" s="1"/>
    </row>
    <row r="74" spans="1:21" s="2" customFormat="1" x14ac:dyDescent="0.25">
      <c r="A74" s="1"/>
      <c r="B74" s="34"/>
      <c r="D74" s="34"/>
      <c r="N74" s="1"/>
      <c r="O74" s="1"/>
      <c r="P74" s="1"/>
      <c r="Q74" s="1"/>
      <c r="R74" s="1"/>
      <c r="S74" s="1"/>
      <c r="T74" s="1"/>
      <c r="U74" s="1"/>
    </row>
    <row r="75" spans="1:21" s="2" customFormat="1" x14ac:dyDescent="0.25">
      <c r="A75" s="1"/>
      <c r="B75" s="34"/>
      <c r="D75" s="34"/>
      <c r="N75" s="1"/>
      <c r="O75" s="1"/>
      <c r="P75" s="1"/>
      <c r="Q75" s="1"/>
      <c r="R75" s="1"/>
      <c r="S75" s="1"/>
      <c r="T75" s="1"/>
      <c r="U75" s="1"/>
    </row>
    <row r="76" spans="1:21" s="2" customFormat="1" x14ac:dyDescent="0.25">
      <c r="A76" s="1"/>
      <c r="B76" s="34"/>
      <c r="D76" s="34"/>
      <c r="N76" s="1"/>
      <c r="O76" s="1"/>
      <c r="P76" s="1"/>
      <c r="Q76" s="1"/>
      <c r="R76" s="1"/>
      <c r="S76" s="1"/>
      <c r="T76" s="1"/>
      <c r="U76" s="1"/>
    </row>
    <row r="77" spans="1:21" s="2" customFormat="1" x14ac:dyDescent="0.25">
      <c r="A77" s="1"/>
      <c r="B77" s="34"/>
      <c r="D77" s="34"/>
      <c r="N77" s="1"/>
      <c r="O77" s="1"/>
      <c r="P77" s="1"/>
      <c r="Q77" s="1"/>
      <c r="R77" s="1"/>
      <c r="S77" s="1"/>
      <c r="T77" s="1"/>
      <c r="U77" s="1"/>
    </row>
    <row r="78" spans="1:21" s="2" customFormat="1" x14ac:dyDescent="0.25">
      <c r="A78" s="1"/>
      <c r="B78" s="34"/>
      <c r="D78" s="34"/>
      <c r="N78" s="1"/>
      <c r="O78" s="1"/>
      <c r="P78" s="1"/>
      <c r="Q78" s="1"/>
      <c r="R78" s="1"/>
      <c r="S78" s="1"/>
      <c r="T78" s="1"/>
      <c r="U78" s="1"/>
    </row>
    <row r="79" spans="1:21" s="2" customFormat="1" x14ac:dyDescent="0.25">
      <c r="A79" s="1"/>
      <c r="B79" s="34"/>
      <c r="D79" s="34"/>
      <c r="N79" s="1"/>
      <c r="O79" s="1"/>
      <c r="P79" s="1"/>
      <c r="Q79" s="1"/>
      <c r="R79" s="1"/>
      <c r="S79" s="1"/>
      <c r="T79" s="1"/>
      <c r="U79" s="1"/>
    </row>
    <row r="80" spans="1:21" s="2" customFormat="1" x14ac:dyDescent="0.25">
      <c r="A80" s="1"/>
      <c r="B80" s="34"/>
      <c r="D80" s="34"/>
      <c r="N80" s="1"/>
      <c r="O80" s="1"/>
      <c r="P80" s="1"/>
      <c r="Q80" s="1"/>
      <c r="R80" s="1"/>
      <c r="S80" s="1"/>
      <c r="T80" s="1"/>
      <c r="U80" s="1"/>
    </row>
    <row r="81" spans="1:21" s="2" customFormat="1" x14ac:dyDescent="0.25">
      <c r="A81" s="1"/>
      <c r="B81" s="34"/>
      <c r="D81" s="34"/>
      <c r="N81" s="1"/>
      <c r="O81" s="1"/>
      <c r="P81" s="1"/>
      <c r="Q81" s="1"/>
      <c r="R81" s="1"/>
      <c r="S81" s="1"/>
      <c r="T81" s="1"/>
      <c r="U81" s="1"/>
    </row>
    <row r="82" spans="1:21" s="2" customFormat="1" x14ac:dyDescent="0.25">
      <c r="A82" s="1"/>
      <c r="B82" s="34"/>
      <c r="D82" s="34"/>
      <c r="N82" s="1"/>
      <c r="O82" s="1"/>
      <c r="P82" s="1"/>
      <c r="Q82" s="1"/>
      <c r="R82" s="1"/>
      <c r="S82" s="1"/>
      <c r="T82" s="1"/>
      <c r="U82" s="1"/>
    </row>
    <row r="83" spans="1:21" s="2" customFormat="1" x14ac:dyDescent="0.25">
      <c r="A83" s="1"/>
      <c r="B83" s="34"/>
      <c r="D83" s="34"/>
      <c r="N83" s="1"/>
      <c r="O83" s="1"/>
      <c r="P83" s="1"/>
      <c r="Q83" s="1"/>
      <c r="R83" s="1"/>
      <c r="S83" s="1"/>
      <c r="T83" s="1"/>
      <c r="U83" s="1"/>
    </row>
    <row r="84" spans="1:21" s="2" customFormat="1" x14ac:dyDescent="0.25">
      <c r="A84" s="1"/>
      <c r="B84" s="34"/>
      <c r="D84" s="34"/>
      <c r="N84" s="1"/>
      <c r="O84" s="1"/>
      <c r="P84" s="1"/>
      <c r="Q84" s="1"/>
      <c r="R84" s="1"/>
      <c r="S84" s="1"/>
      <c r="T84" s="1"/>
      <c r="U84" s="1"/>
    </row>
    <row r="85" spans="1:21" s="2" customFormat="1" x14ac:dyDescent="0.25">
      <c r="A85" s="1"/>
      <c r="B85" s="34"/>
      <c r="D85" s="34"/>
      <c r="N85" s="1"/>
      <c r="O85" s="1"/>
      <c r="P85" s="1"/>
      <c r="Q85" s="1"/>
      <c r="R85" s="1"/>
      <c r="S85" s="1"/>
      <c r="T85" s="1"/>
      <c r="U85" s="1"/>
    </row>
    <row r="86" spans="1:21" s="2" customFormat="1" x14ac:dyDescent="0.25">
      <c r="A86" s="1"/>
      <c r="B86" s="34"/>
      <c r="D86" s="34"/>
      <c r="N86" s="1"/>
      <c r="O86" s="1"/>
      <c r="P86" s="1"/>
      <c r="Q86" s="1"/>
      <c r="R86" s="1"/>
      <c r="S86" s="1"/>
      <c r="T86" s="1"/>
      <c r="U86" s="1"/>
    </row>
    <row r="87" spans="1:21" s="2" customFormat="1" x14ac:dyDescent="0.25">
      <c r="A87" s="1"/>
      <c r="B87" s="34"/>
      <c r="D87" s="34"/>
      <c r="N87" s="1"/>
      <c r="O87" s="1"/>
      <c r="P87" s="1"/>
      <c r="Q87" s="1"/>
      <c r="R87" s="1"/>
      <c r="S87" s="1"/>
      <c r="T87" s="1"/>
      <c r="U87" s="1"/>
    </row>
    <row r="88" spans="1:21" s="2" customFormat="1" x14ac:dyDescent="0.25">
      <c r="A88" s="1"/>
      <c r="B88" s="34"/>
      <c r="D88" s="34"/>
      <c r="N88" s="1"/>
      <c r="O88" s="1"/>
      <c r="P88" s="1"/>
      <c r="Q88" s="1"/>
      <c r="R88" s="1"/>
      <c r="S88" s="1"/>
      <c r="T88" s="1"/>
      <c r="U88" s="1"/>
    </row>
    <row r="89" spans="1:21" s="2" customFormat="1" x14ac:dyDescent="0.25">
      <c r="A89" s="1"/>
      <c r="B89" s="34"/>
      <c r="D89" s="34"/>
      <c r="N89" s="1"/>
      <c r="O89" s="1"/>
      <c r="P89" s="1"/>
      <c r="Q89" s="1"/>
      <c r="R89" s="1"/>
      <c r="S89" s="1"/>
      <c r="T89" s="1"/>
      <c r="U89" s="1"/>
    </row>
    <row r="90" spans="1:21" s="2" customFormat="1" x14ac:dyDescent="0.25">
      <c r="A90" s="1"/>
      <c r="B90" s="34"/>
      <c r="D90" s="34"/>
      <c r="N90" s="1"/>
      <c r="O90" s="1"/>
      <c r="P90" s="1"/>
      <c r="Q90" s="1"/>
      <c r="R90" s="1"/>
      <c r="S90" s="1"/>
      <c r="T90" s="1"/>
      <c r="U90" s="1"/>
    </row>
    <row r="91" spans="1:21" s="2" customFormat="1" x14ac:dyDescent="0.25">
      <c r="A91" s="1"/>
      <c r="B91" s="34"/>
      <c r="D91" s="34"/>
      <c r="N91" s="1"/>
      <c r="O91" s="1"/>
      <c r="P91" s="1"/>
      <c r="Q91" s="1"/>
      <c r="R91" s="1"/>
      <c r="S91" s="1"/>
      <c r="T91" s="1"/>
      <c r="U91" s="1"/>
    </row>
    <row r="92" spans="1:21" s="2" customFormat="1" x14ac:dyDescent="0.25">
      <c r="A92" s="1"/>
      <c r="B92" s="34"/>
      <c r="D92" s="34"/>
      <c r="N92" s="1"/>
      <c r="O92" s="1"/>
      <c r="P92" s="1"/>
      <c r="Q92" s="1"/>
      <c r="R92" s="1"/>
      <c r="S92" s="1"/>
      <c r="T92" s="1"/>
      <c r="U92" s="1"/>
    </row>
    <row r="93" spans="1:21" s="2" customFormat="1" x14ac:dyDescent="0.25">
      <c r="A93" s="1"/>
      <c r="B93" s="34"/>
      <c r="D93" s="34"/>
      <c r="N93" s="1"/>
      <c r="O93" s="1"/>
      <c r="P93" s="1"/>
      <c r="Q93" s="1"/>
      <c r="R93" s="1"/>
      <c r="S93" s="1"/>
      <c r="T93" s="1"/>
      <c r="U93" s="1"/>
    </row>
    <row r="94" spans="1:21" s="2" customFormat="1" x14ac:dyDescent="0.25">
      <c r="A94" s="1"/>
      <c r="B94" s="34"/>
      <c r="D94" s="34"/>
      <c r="N94" s="1"/>
      <c r="O94" s="1"/>
      <c r="P94" s="1"/>
      <c r="Q94" s="1"/>
      <c r="R94" s="1"/>
      <c r="S94" s="1"/>
      <c r="T94" s="1"/>
      <c r="U94" s="1"/>
    </row>
    <row r="95" spans="1:21" s="2" customFormat="1" x14ac:dyDescent="0.25">
      <c r="A95" s="1"/>
      <c r="B95" s="34"/>
      <c r="D95" s="34"/>
      <c r="N95" s="1"/>
      <c r="O95" s="1"/>
      <c r="P95" s="1"/>
      <c r="Q95" s="1"/>
      <c r="R95" s="1"/>
      <c r="S95" s="1"/>
      <c r="T95" s="1"/>
      <c r="U95" s="1"/>
    </row>
    <row r="96" spans="1:21" s="2" customFormat="1" x14ac:dyDescent="0.25">
      <c r="A96" s="1"/>
      <c r="B96" s="34"/>
      <c r="D96" s="34"/>
      <c r="N96" s="1"/>
      <c r="O96" s="1"/>
      <c r="P96" s="1"/>
      <c r="Q96" s="1"/>
      <c r="R96" s="1"/>
      <c r="S96" s="1"/>
      <c r="T96" s="1"/>
      <c r="U96" s="1"/>
    </row>
    <row r="97" spans="1:21" s="2" customFormat="1" x14ac:dyDescent="0.25">
      <c r="A97" s="1"/>
      <c r="B97" s="34"/>
      <c r="D97" s="34"/>
      <c r="N97" s="1"/>
      <c r="O97" s="1"/>
      <c r="P97" s="1"/>
      <c r="Q97" s="1"/>
      <c r="R97" s="1"/>
      <c r="S97" s="1"/>
      <c r="T97" s="1"/>
      <c r="U97" s="1"/>
    </row>
    <row r="98" spans="1:21" s="2" customFormat="1" x14ac:dyDescent="0.25">
      <c r="A98" s="1"/>
      <c r="B98" s="34"/>
      <c r="D98" s="34"/>
      <c r="N98" s="1"/>
      <c r="O98" s="1"/>
      <c r="P98" s="1"/>
      <c r="Q98" s="1"/>
      <c r="R98" s="1"/>
      <c r="S98" s="1"/>
      <c r="T98" s="1"/>
      <c r="U98" s="1"/>
    </row>
    <row r="99" spans="1:21" s="2" customFormat="1" x14ac:dyDescent="0.25">
      <c r="A99" s="1"/>
      <c r="B99" s="34"/>
      <c r="D99" s="34"/>
      <c r="N99" s="1"/>
      <c r="O99" s="1"/>
      <c r="P99" s="1"/>
      <c r="Q99" s="1"/>
      <c r="R99" s="1"/>
      <c r="S99" s="1"/>
      <c r="T99" s="1"/>
      <c r="U99" s="1"/>
    </row>
    <row r="100" spans="1:21" s="2" customFormat="1" x14ac:dyDescent="0.25">
      <c r="A100" s="1"/>
      <c r="B100" s="34"/>
      <c r="D100" s="34"/>
      <c r="N100" s="1"/>
      <c r="O100" s="1"/>
      <c r="P100" s="1"/>
      <c r="Q100" s="1"/>
      <c r="R100" s="1"/>
      <c r="S100" s="1"/>
      <c r="T100" s="1"/>
      <c r="U100" s="1"/>
    </row>
    <row r="101" spans="1:21" s="2" customFormat="1" x14ac:dyDescent="0.25">
      <c r="A101" s="1"/>
      <c r="B101" s="34"/>
      <c r="D101" s="34"/>
      <c r="N101" s="1"/>
      <c r="O101" s="1"/>
      <c r="P101" s="1"/>
      <c r="Q101" s="1"/>
      <c r="R101" s="1"/>
      <c r="S101" s="1"/>
      <c r="T101" s="1"/>
      <c r="U101" s="1"/>
    </row>
    <row r="102" spans="1:21" s="2" customFormat="1" x14ac:dyDescent="0.25">
      <c r="A102" s="1"/>
      <c r="B102" s="34"/>
      <c r="D102" s="34"/>
      <c r="N102" s="1"/>
      <c r="O102" s="1"/>
      <c r="P102" s="1"/>
      <c r="Q102" s="1"/>
      <c r="R102" s="1"/>
      <c r="S102" s="1"/>
      <c r="T102" s="1"/>
      <c r="U102" s="1"/>
    </row>
    <row r="103" spans="1:21" s="2" customFormat="1" x14ac:dyDescent="0.25">
      <c r="A103" s="1"/>
      <c r="B103" s="34"/>
      <c r="D103" s="34"/>
      <c r="N103" s="1"/>
      <c r="O103" s="1"/>
      <c r="P103" s="1"/>
      <c r="Q103" s="1"/>
      <c r="R103" s="1"/>
      <c r="S103" s="1"/>
      <c r="T103" s="1"/>
      <c r="U103" s="1"/>
    </row>
    <row r="104" spans="1:21" s="2" customFormat="1" x14ac:dyDescent="0.25">
      <c r="A104" s="1"/>
      <c r="B104" s="34"/>
      <c r="D104" s="34"/>
      <c r="N104" s="1"/>
      <c r="O104" s="1"/>
      <c r="P104" s="1"/>
      <c r="Q104" s="1"/>
      <c r="R104" s="1"/>
      <c r="S104" s="1"/>
      <c r="T104" s="1"/>
      <c r="U104" s="1"/>
    </row>
    <row r="105" spans="1:21" s="2" customFormat="1" x14ac:dyDescent="0.25">
      <c r="A105" s="1"/>
      <c r="B105" s="34"/>
      <c r="D105" s="34"/>
      <c r="N105" s="1"/>
      <c r="O105" s="1"/>
      <c r="P105" s="1"/>
      <c r="Q105" s="1"/>
      <c r="R105" s="1"/>
      <c r="S105" s="1"/>
      <c r="T105" s="1"/>
      <c r="U105" s="1"/>
    </row>
    <row r="106" spans="1:21" s="2" customFormat="1" x14ac:dyDescent="0.25">
      <c r="A106" s="1"/>
      <c r="B106" s="34"/>
      <c r="D106" s="34"/>
      <c r="N106" s="1"/>
      <c r="O106" s="1"/>
      <c r="P106" s="1"/>
      <c r="Q106" s="1"/>
      <c r="R106" s="1"/>
      <c r="S106" s="1"/>
      <c r="T106" s="1"/>
      <c r="U106" s="1"/>
    </row>
    <row r="107" spans="1:21" s="2" customFormat="1" x14ac:dyDescent="0.25">
      <c r="A107" s="1"/>
      <c r="B107" s="34"/>
      <c r="D107" s="34"/>
      <c r="N107" s="1"/>
      <c r="O107" s="1"/>
      <c r="P107" s="1"/>
      <c r="Q107" s="1"/>
      <c r="R107" s="1"/>
      <c r="S107" s="1"/>
      <c r="T107" s="1"/>
      <c r="U107" s="1"/>
    </row>
    <row r="108" spans="1:21" s="2" customFormat="1" x14ac:dyDescent="0.25">
      <c r="A108" s="1"/>
      <c r="B108" s="34"/>
      <c r="D108" s="34"/>
      <c r="N108" s="1"/>
      <c r="O108" s="1"/>
      <c r="P108" s="1"/>
      <c r="Q108" s="1"/>
      <c r="R108" s="1"/>
      <c r="S108" s="1"/>
      <c r="T108" s="1"/>
      <c r="U108" s="1"/>
    </row>
    <row r="109" spans="1:21" s="2" customFormat="1" x14ac:dyDescent="0.25">
      <c r="A109" s="1"/>
      <c r="B109" s="34"/>
      <c r="D109" s="34"/>
      <c r="N109" s="1"/>
      <c r="O109" s="1"/>
      <c r="P109" s="1"/>
      <c r="Q109" s="1"/>
      <c r="R109" s="1"/>
      <c r="S109" s="1"/>
      <c r="T109" s="1"/>
      <c r="U109" s="1"/>
    </row>
    <row r="110" spans="1:21" s="2" customFormat="1" x14ac:dyDescent="0.25">
      <c r="A110" s="1"/>
      <c r="B110" s="34"/>
      <c r="D110" s="34"/>
      <c r="N110" s="1"/>
      <c r="O110" s="1"/>
      <c r="P110" s="1"/>
      <c r="Q110" s="1"/>
      <c r="R110" s="1"/>
      <c r="S110" s="1"/>
      <c r="T110" s="1"/>
      <c r="U110" s="1"/>
    </row>
    <row r="111" spans="1:21" s="2" customFormat="1" x14ac:dyDescent="0.25">
      <c r="A111" s="1"/>
      <c r="B111" s="34"/>
      <c r="D111" s="34"/>
      <c r="N111" s="1"/>
      <c r="O111" s="1"/>
      <c r="P111" s="1"/>
      <c r="Q111" s="1"/>
      <c r="R111" s="1"/>
      <c r="S111" s="1"/>
      <c r="T111" s="1"/>
      <c r="U111" s="1"/>
    </row>
    <row r="112" spans="1:21" s="2" customFormat="1" x14ac:dyDescent="0.25">
      <c r="A112" s="1"/>
      <c r="B112" s="34"/>
      <c r="D112" s="34"/>
      <c r="N112" s="1"/>
      <c r="O112" s="1"/>
      <c r="P112" s="1"/>
      <c r="Q112" s="1"/>
      <c r="R112" s="1"/>
      <c r="S112" s="1"/>
      <c r="T112" s="1"/>
      <c r="U112" s="1"/>
    </row>
    <row r="113" spans="1:21" s="2" customFormat="1" x14ac:dyDescent="0.25">
      <c r="A113" s="1"/>
      <c r="B113" s="34"/>
      <c r="D113" s="34"/>
      <c r="N113" s="1"/>
      <c r="O113" s="1"/>
      <c r="P113" s="1"/>
      <c r="Q113" s="1"/>
      <c r="R113" s="1"/>
      <c r="S113" s="1"/>
      <c r="T113" s="1"/>
      <c r="U113" s="1"/>
    </row>
    <row r="114" spans="1:21" s="2" customFormat="1" x14ac:dyDescent="0.25">
      <c r="A114" s="1"/>
      <c r="B114" s="34"/>
      <c r="D114" s="34"/>
      <c r="N114" s="1"/>
      <c r="O114" s="1"/>
      <c r="P114" s="1"/>
      <c r="Q114" s="1"/>
      <c r="R114" s="1"/>
      <c r="S114" s="1"/>
      <c r="T114" s="1"/>
      <c r="U114" s="1"/>
    </row>
    <row r="115" spans="1:21" s="2" customFormat="1" x14ac:dyDescent="0.25">
      <c r="A115" s="1"/>
      <c r="B115" s="34"/>
      <c r="D115" s="34"/>
      <c r="N115" s="1"/>
      <c r="O115" s="1"/>
      <c r="P115" s="1"/>
      <c r="Q115" s="1"/>
      <c r="R115" s="1"/>
      <c r="S115" s="1"/>
      <c r="T115" s="1"/>
      <c r="U115" s="1"/>
    </row>
    <row r="116" spans="1:21" s="2" customFormat="1" x14ac:dyDescent="0.25">
      <c r="A116" s="1"/>
      <c r="B116" s="34"/>
      <c r="D116" s="34"/>
      <c r="N116" s="1"/>
      <c r="O116" s="1"/>
      <c r="P116" s="1"/>
      <c r="Q116" s="1"/>
      <c r="R116" s="1"/>
      <c r="S116" s="1"/>
      <c r="T116" s="1"/>
      <c r="U116" s="1"/>
    </row>
    <row r="117" spans="1:21" s="2" customFormat="1" x14ac:dyDescent="0.25">
      <c r="A117" s="1"/>
      <c r="B117" s="34"/>
      <c r="D117" s="34"/>
      <c r="N117" s="1"/>
      <c r="O117" s="1"/>
      <c r="P117" s="1"/>
      <c r="Q117" s="1"/>
      <c r="R117" s="1"/>
      <c r="S117" s="1"/>
      <c r="T117" s="1"/>
      <c r="U117" s="1"/>
    </row>
    <row r="118" spans="1:21" s="2" customFormat="1" x14ac:dyDescent="0.25">
      <c r="A118" s="1"/>
      <c r="B118" s="34"/>
      <c r="D118" s="34"/>
      <c r="N118" s="1"/>
      <c r="O118" s="1"/>
      <c r="P118" s="1"/>
      <c r="Q118" s="1"/>
      <c r="R118" s="1"/>
      <c r="S118" s="1"/>
      <c r="T118" s="1"/>
      <c r="U118" s="1"/>
    </row>
    <row r="119" spans="1:21" s="2" customFormat="1" x14ac:dyDescent="0.25">
      <c r="A119" s="1"/>
      <c r="B119" s="34"/>
      <c r="D119" s="34"/>
      <c r="N119" s="1"/>
      <c r="O119" s="1"/>
      <c r="P119" s="1"/>
      <c r="Q119" s="1"/>
      <c r="R119" s="1"/>
      <c r="S119" s="1"/>
      <c r="T119" s="1"/>
      <c r="U119" s="1"/>
    </row>
    <row r="120" spans="1:21" s="2" customFormat="1" x14ac:dyDescent="0.25">
      <c r="A120" s="1"/>
      <c r="B120" s="34"/>
      <c r="D120" s="34"/>
      <c r="N120" s="1"/>
      <c r="O120" s="1"/>
      <c r="P120" s="1"/>
      <c r="Q120" s="1"/>
      <c r="R120" s="1"/>
      <c r="S120" s="1"/>
      <c r="T120" s="1"/>
      <c r="U120" s="1"/>
    </row>
    <row r="121" spans="1:21" s="2" customFormat="1" x14ac:dyDescent="0.25">
      <c r="A121" s="1"/>
      <c r="B121" s="34"/>
      <c r="D121" s="34"/>
      <c r="N121" s="1"/>
      <c r="O121" s="1"/>
      <c r="P121" s="1"/>
      <c r="Q121" s="1"/>
      <c r="R121" s="1"/>
      <c r="S121" s="1"/>
      <c r="T121" s="1"/>
      <c r="U121" s="1"/>
    </row>
    <row r="122" spans="1:21" s="2" customFormat="1" x14ac:dyDescent="0.25">
      <c r="A122" s="1"/>
      <c r="B122" s="34"/>
      <c r="D122" s="34"/>
      <c r="N122" s="1"/>
      <c r="O122" s="1"/>
      <c r="P122" s="1"/>
      <c r="Q122" s="1"/>
      <c r="R122" s="1"/>
      <c r="S122" s="1"/>
      <c r="T122" s="1"/>
      <c r="U122" s="1"/>
    </row>
    <row r="123" spans="1:21" s="2" customFormat="1" x14ac:dyDescent="0.25">
      <c r="A123" s="1"/>
      <c r="B123" s="34"/>
      <c r="D123" s="34"/>
      <c r="N123" s="1"/>
      <c r="O123" s="1"/>
      <c r="P123" s="1"/>
      <c r="Q123" s="1"/>
      <c r="R123" s="1"/>
      <c r="S123" s="1"/>
      <c r="T123" s="1"/>
      <c r="U123" s="1"/>
    </row>
    <row r="124" spans="1:21" s="2" customFormat="1" x14ac:dyDescent="0.25">
      <c r="A124" s="1"/>
      <c r="B124" s="34"/>
      <c r="D124" s="34"/>
      <c r="N124" s="1"/>
      <c r="O124" s="1"/>
      <c r="P124" s="1"/>
      <c r="Q124" s="1"/>
      <c r="R124" s="1"/>
      <c r="S124" s="1"/>
      <c r="T124" s="1"/>
      <c r="U124" s="1"/>
    </row>
    <row r="125" spans="1:21" s="2" customFormat="1" x14ac:dyDescent="0.25">
      <c r="A125" s="1"/>
      <c r="B125" s="34"/>
      <c r="D125" s="34"/>
      <c r="N125" s="1"/>
      <c r="O125" s="1"/>
      <c r="P125" s="1"/>
      <c r="Q125" s="1"/>
      <c r="R125" s="1"/>
      <c r="S125" s="1"/>
      <c r="T125" s="1"/>
      <c r="U125" s="1"/>
    </row>
    <row r="126" spans="1:21" s="2" customFormat="1" x14ac:dyDescent="0.25">
      <c r="A126" s="1"/>
      <c r="B126" s="34"/>
      <c r="D126" s="34"/>
      <c r="N126" s="1"/>
      <c r="O126" s="1"/>
      <c r="P126" s="1"/>
      <c r="Q126" s="1"/>
      <c r="R126" s="1"/>
      <c r="S126" s="1"/>
      <c r="T126" s="1"/>
      <c r="U126" s="1"/>
    </row>
    <row r="127" spans="1:21" s="2" customFormat="1" x14ac:dyDescent="0.25">
      <c r="A127" s="1"/>
      <c r="B127" s="34"/>
      <c r="D127" s="34"/>
      <c r="N127" s="1"/>
      <c r="O127" s="1"/>
      <c r="P127" s="1"/>
      <c r="Q127" s="1"/>
      <c r="R127" s="1"/>
      <c r="S127" s="1"/>
      <c r="T127" s="1"/>
      <c r="U127" s="1"/>
    </row>
    <row r="128" spans="1:21" s="2" customFormat="1" x14ac:dyDescent="0.25">
      <c r="A128" s="1"/>
      <c r="B128" s="34"/>
      <c r="D128" s="34"/>
      <c r="N128" s="1"/>
      <c r="O128" s="1"/>
      <c r="P128" s="1"/>
      <c r="Q128" s="1"/>
      <c r="R128" s="1"/>
      <c r="S128" s="1"/>
      <c r="T128" s="1"/>
      <c r="U128" s="1"/>
    </row>
    <row r="129" spans="1:21" s="2" customFormat="1" x14ac:dyDescent="0.25">
      <c r="A129" s="1"/>
      <c r="B129" s="34"/>
      <c r="D129" s="34"/>
      <c r="N129" s="1"/>
      <c r="O129" s="1"/>
      <c r="P129" s="1"/>
      <c r="Q129" s="1"/>
      <c r="R129" s="1"/>
      <c r="S129" s="1"/>
      <c r="T129" s="1"/>
      <c r="U129" s="1"/>
    </row>
    <row r="130" spans="1:21" s="2" customFormat="1" x14ac:dyDescent="0.25">
      <c r="A130" s="1"/>
      <c r="B130" s="34"/>
      <c r="D130" s="34"/>
      <c r="N130" s="1"/>
      <c r="O130" s="1"/>
      <c r="P130" s="1"/>
      <c r="Q130" s="1"/>
      <c r="R130" s="1"/>
      <c r="S130" s="1"/>
      <c r="T130" s="1"/>
      <c r="U130" s="1"/>
    </row>
    <row r="131" spans="1:21" s="2" customFormat="1" x14ac:dyDescent="0.25">
      <c r="A131" s="1"/>
      <c r="B131" s="34"/>
      <c r="D131" s="34"/>
      <c r="N131" s="1"/>
      <c r="O131" s="1"/>
      <c r="P131" s="1"/>
      <c r="Q131" s="1"/>
      <c r="R131" s="1"/>
      <c r="S131" s="1"/>
      <c r="T131" s="1"/>
      <c r="U131" s="1"/>
    </row>
    <row r="132" spans="1:21" s="2" customFormat="1" x14ac:dyDescent="0.25">
      <c r="A132" s="1"/>
      <c r="B132" s="34"/>
      <c r="D132" s="34"/>
      <c r="N132" s="1"/>
      <c r="O132" s="1"/>
      <c r="P132" s="1"/>
      <c r="Q132" s="1"/>
      <c r="R132" s="1"/>
      <c r="S132" s="1"/>
      <c r="T132" s="1"/>
      <c r="U132" s="1"/>
    </row>
    <row r="133" spans="1:21" s="2" customFormat="1" x14ac:dyDescent="0.25">
      <c r="A133" s="1"/>
      <c r="B133" s="34"/>
      <c r="D133" s="34"/>
      <c r="N133" s="1"/>
      <c r="O133" s="1"/>
      <c r="P133" s="1"/>
      <c r="Q133" s="1"/>
      <c r="R133" s="1"/>
      <c r="S133" s="1"/>
      <c r="T133" s="1"/>
      <c r="U133" s="1"/>
    </row>
    <row r="134" spans="1:21" s="2" customFormat="1" x14ac:dyDescent="0.25">
      <c r="A134" s="1"/>
      <c r="B134" s="34"/>
      <c r="D134" s="34"/>
      <c r="N134" s="1"/>
      <c r="O134" s="1"/>
      <c r="P134" s="1"/>
      <c r="Q134" s="1"/>
      <c r="R134" s="1"/>
      <c r="S134" s="1"/>
      <c r="T134" s="1"/>
      <c r="U134" s="1"/>
    </row>
    <row r="135" spans="1:21" s="2" customFormat="1" x14ac:dyDescent="0.25">
      <c r="A135" s="1"/>
      <c r="B135" s="34"/>
      <c r="D135" s="34"/>
      <c r="N135" s="1"/>
      <c r="O135" s="1"/>
      <c r="P135" s="1"/>
      <c r="Q135" s="1"/>
      <c r="R135" s="1"/>
      <c r="S135" s="1"/>
      <c r="T135" s="1"/>
      <c r="U135" s="1"/>
    </row>
    <row r="136" spans="1:21" s="2" customFormat="1" x14ac:dyDescent="0.25">
      <c r="A136" s="1"/>
      <c r="B136" s="34"/>
      <c r="D136" s="34"/>
      <c r="N136" s="1"/>
      <c r="O136" s="1"/>
      <c r="P136" s="1"/>
      <c r="Q136" s="1"/>
      <c r="R136" s="1"/>
      <c r="S136" s="1"/>
      <c r="T136" s="1"/>
      <c r="U136" s="1"/>
    </row>
    <row r="137" spans="1:21" s="2" customFormat="1" x14ac:dyDescent="0.25">
      <c r="A137" s="1"/>
      <c r="B137" s="34"/>
      <c r="D137" s="34"/>
      <c r="N137" s="1"/>
      <c r="O137" s="1"/>
      <c r="P137" s="1"/>
      <c r="Q137" s="1"/>
      <c r="R137" s="1"/>
      <c r="S137" s="1"/>
      <c r="T137" s="1"/>
      <c r="U137" s="1"/>
    </row>
    <row r="138" spans="1:21" s="2" customFormat="1" x14ac:dyDescent="0.25">
      <c r="A138" s="1"/>
      <c r="B138" s="34"/>
      <c r="D138" s="34"/>
      <c r="N138" s="1"/>
      <c r="O138" s="1"/>
      <c r="P138" s="1"/>
      <c r="Q138" s="1"/>
      <c r="R138" s="1"/>
      <c r="S138" s="1"/>
      <c r="T138" s="1"/>
      <c r="U138" s="1"/>
    </row>
    <row r="139" spans="1:21" s="2" customFormat="1" x14ac:dyDescent="0.25">
      <c r="A139" s="1"/>
      <c r="B139" s="34"/>
      <c r="D139" s="34"/>
      <c r="N139" s="1"/>
      <c r="O139" s="1"/>
      <c r="P139" s="1"/>
      <c r="Q139" s="1"/>
      <c r="R139" s="1"/>
      <c r="S139" s="1"/>
      <c r="T139" s="1"/>
      <c r="U139" s="1"/>
    </row>
    <row r="140" spans="1:21" s="2" customFormat="1" x14ac:dyDescent="0.25">
      <c r="A140" s="1"/>
      <c r="B140" s="34"/>
      <c r="D140" s="34"/>
      <c r="N140" s="1"/>
      <c r="O140" s="1"/>
      <c r="P140" s="1"/>
      <c r="Q140" s="1"/>
      <c r="R140" s="1"/>
      <c r="S140" s="1"/>
      <c r="T140" s="1"/>
      <c r="U140" s="1"/>
    </row>
    <row r="141" spans="1:21" s="2" customFormat="1" x14ac:dyDescent="0.25">
      <c r="A141" s="1"/>
      <c r="B141" s="34"/>
      <c r="D141" s="34"/>
      <c r="N141" s="1"/>
      <c r="O141" s="1"/>
      <c r="P141" s="1"/>
      <c r="Q141" s="1"/>
      <c r="R141" s="1"/>
      <c r="S141" s="1"/>
      <c r="T141" s="1"/>
      <c r="U141" s="1"/>
    </row>
    <row r="142" spans="1:21" s="2" customFormat="1" x14ac:dyDescent="0.25">
      <c r="A142" s="1"/>
      <c r="B142" s="34"/>
      <c r="D142" s="34"/>
      <c r="N142" s="1"/>
      <c r="O142" s="1"/>
      <c r="P142" s="1"/>
      <c r="Q142" s="1"/>
      <c r="R142" s="1"/>
      <c r="S142" s="1"/>
      <c r="T142" s="1"/>
      <c r="U142" s="1"/>
    </row>
    <row r="143" spans="1:21" s="2" customFormat="1" x14ac:dyDescent="0.25">
      <c r="A143" s="1"/>
      <c r="B143" s="34"/>
      <c r="D143" s="34"/>
      <c r="N143" s="1"/>
      <c r="O143" s="1"/>
      <c r="P143" s="1"/>
      <c r="Q143" s="1"/>
      <c r="R143" s="1"/>
      <c r="S143" s="1"/>
      <c r="T143" s="1"/>
      <c r="U143" s="1"/>
    </row>
    <row r="144" spans="1:21" s="2" customFormat="1" x14ac:dyDescent="0.25">
      <c r="A144" s="1"/>
      <c r="B144" s="34"/>
      <c r="D144" s="34"/>
      <c r="N144" s="1"/>
      <c r="O144" s="1"/>
      <c r="P144" s="1"/>
      <c r="Q144" s="1"/>
      <c r="R144" s="1"/>
      <c r="S144" s="1"/>
      <c r="T144" s="1"/>
      <c r="U144" s="1"/>
    </row>
    <row r="145" spans="1:21" s="2" customFormat="1" x14ac:dyDescent="0.25">
      <c r="A145" s="1"/>
      <c r="B145" s="34"/>
      <c r="D145" s="34"/>
      <c r="N145" s="1"/>
      <c r="O145" s="1"/>
      <c r="P145" s="1"/>
      <c r="Q145" s="1"/>
      <c r="R145" s="1"/>
      <c r="S145" s="1"/>
      <c r="T145" s="1"/>
      <c r="U145" s="1"/>
    </row>
    <row r="146" spans="1:21" s="2" customFormat="1" x14ac:dyDescent="0.25">
      <c r="A146" s="1"/>
      <c r="B146" s="34"/>
      <c r="D146" s="34"/>
      <c r="N146" s="1"/>
      <c r="O146" s="1"/>
      <c r="P146" s="1"/>
      <c r="Q146" s="1"/>
      <c r="R146" s="1"/>
      <c r="S146" s="1"/>
      <c r="T146" s="1"/>
      <c r="U146" s="1"/>
    </row>
    <row r="147" spans="1:21" s="2" customFormat="1" x14ac:dyDescent="0.25">
      <c r="A147" s="1"/>
      <c r="B147" s="34"/>
      <c r="D147" s="34"/>
      <c r="N147" s="1"/>
      <c r="O147" s="1"/>
      <c r="P147" s="1"/>
      <c r="Q147" s="1"/>
      <c r="R147" s="1"/>
      <c r="S147" s="1"/>
      <c r="T147" s="1"/>
      <c r="U147" s="1"/>
    </row>
    <row r="148" spans="1:21" s="2" customFormat="1" x14ac:dyDescent="0.25">
      <c r="A148" s="1"/>
      <c r="B148" s="34"/>
      <c r="D148" s="34"/>
      <c r="N148" s="1"/>
      <c r="O148" s="1"/>
      <c r="P148" s="1"/>
      <c r="Q148" s="1"/>
      <c r="R148" s="1"/>
      <c r="S148" s="1"/>
      <c r="T148" s="1"/>
      <c r="U148" s="1"/>
    </row>
    <row r="149" spans="1:21" s="2" customFormat="1" x14ac:dyDescent="0.25">
      <c r="A149" s="1"/>
      <c r="B149" s="34"/>
      <c r="D149" s="34"/>
      <c r="N149" s="1"/>
      <c r="O149" s="1"/>
      <c r="P149" s="1"/>
      <c r="Q149" s="1"/>
      <c r="R149" s="1"/>
      <c r="S149" s="1"/>
      <c r="T149" s="1"/>
      <c r="U149" s="1"/>
    </row>
    <row r="150" spans="1:21" s="2" customFormat="1" x14ac:dyDescent="0.25">
      <c r="A150" s="1"/>
      <c r="B150" s="34"/>
      <c r="D150" s="34"/>
      <c r="N150" s="1"/>
      <c r="O150" s="1"/>
      <c r="P150" s="1"/>
      <c r="Q150" s="1"/>
      <c r="R150" s="1"/>
      <c r="S150" s="1"/>
      <c r="T150" s="1"/>
      <c r="U150" s="1"/>
    </row>
    <row r="151" spans="1:21" s="2" customFormat="1" x14ac:dyDescent="0.25">
      <c r="A151" s="1"/>
      <c r="B151" s="34"/>
      <c r="D151" s="34"/>
      <c r="N151" s="1"/>
      <c r="O151" s="1"/>
      <c r="P151" s="1"/>
      <c r="Q151" s="1"/>
      <c r="R151" s="1"/>
      <c r="S151" s="1"/>
      <c r="T151" s="1"/>
      <c r="U151" s="1"/>
    </row>
    <row r="152" spans="1:21" s="2" customFormat="1" x14ac:dyDescent="0.25">
      <c r="A152" s="1"/>
      <c r="B152" s="34"/>
      <c r="D152" s="34"/>
      <c r="N152" s="1"/>
      <c r="O152" s="1"/>
      <c r="P152" s="1"/>
      <c r="Q152" s="1"/>
      <c r="R152" s="1"/>
      <c r="S152" s="1"/>
      <c r="T152" s="1"/>
      <c r="U152" s="1"/>
    </row>
    <row r="153" spans="1:21" s="2" customFormat="1" x14ac:dyDescent="0.25">
      <c r="A153" s="1"/>
      <c r="B153" s="34"/>
      <c r="D153" s="34"/>
      <c r="N153" s="1"/>
      <c r="O153" s="1"/>
      <c r="P153" s="1"/>
      <c r="Q153" s="1"/>
      <c r="R153" s="1"/>
      <c r="S153" s="1"/>
      <c r="T153" s="1"/>
      <c r="U153" s="1"/>
    </row>
    <row r="154" spans="1:21" s="2" customFormat="1" x14ac:dyDescent="0.25">
      <c r="A154" s="1"/>
      <c r="B154" s="34"/>
      <c r="D154" s="34"/>
      <c r="N154" s="1"/>
      <c r="O154" s="1"/>
      <c r="P154" s="1"/>
      <c r="Q154" s="1"/>
      <c r="R154" s="1"/>
      <c r="S154" s="1"/>
      <c r="T154" s="1"/>
      <c r="U154" s="1"/>
    </row>
    <row r="155" spans="1:21" s="2" customFormat="1" x14ac:dyDescent="0.25">
      <c r="A155" s="1"/>
      <c r="B155" s="34"/>
      <c r="D155" s="34"/>
      <c r="N155" s="1"/>
      <c r="O155" s="1"/>
      <c r="P155" s="1"/>
      <c r="Q155" s="1"/>
      <c r="R155" s="1"/>
      <c r="S155" s="1"/>
      <c r="T155" s="1"/>
      <c r="U155" s="1"/>
    </row>
    <row r="156" spans="1:21" s="2" customFormat="1" x14ac:dyDescent="0.25">
      <c r="A156" s="1"/>
      <c r="B156" s="34"/>
      <c r="D156" s="34"/>
      <c r="N156" s="1"/>
      <c r="O156" s="1"/>
      <c r="P156" s="1"/>
      <c r="Q156" s="1"/>
      <c r="R156" s="1"/>
      <c r="S156" s="1"/>
      <c r="T156" s="1"/>
      <c r="U156" s="1"/>
    </row>
    <row r="157" spans="1:21" s="2" customFormat="1" x14ac:dyDescent="0.25">
      <c r="A157" s="1"/>
      <c r="B157" s="34"/>
      <c r="D157" s="34"/>
      <c r="N157" s="1"/>
      <c r="O157" s="1"/>
      <c r="P157" s="1"/>
      <c r="Q157" s="1"/>
      <c r="R157" s="1"/>
      <c r="S157" s="1"/>
      <c r="T157" s="1"/>
      <c r="U157" s="1"/>
    </row>
    <row r="158" spans="1:21" s="2" customFormat="1" x14ac:dyDescent="0.25">
      <c r="A158" s="1"/>
      <c r="B158" s="34"/>
      <c r="D158" s="34"/>
      <c r="N158" s="1"/>
      <c r="O158" s="1"/>
      <c r="P158" s="1"/>
      <c r="Q158" s="1"/>
      <c r="R158" s="1"/>
      <c r="S158" s="1"/>
      <c r="T158" s="1"/>
      <c r="U158" s="1"/>
    </row>
    <row r="159" spans="1:21" s="2" customFormat="1" x14ac:dyDescent="0.25">
      <c r="A159" s="1"/>
      <c r="B159" s="34"/>
      <c r="D159" s="34"/>
      <c r="N159" s="1"/>
      <c r="O159" s="1"/>
      <c r="P159" s="1"/>
      <c r="Q159" s="1"/>
      <c r="R159" s="1"/>
      <c r="S159" s="1"/>
      <c r="T159" s="1"/>
      <c r="U159" s="1"/>
    </row>
    <row r="160" spans="1:21" s="2" customFormat="1" x14ac:dyDescent="0.25">
      <c r="A160" s="1"/>
      <c r="B160" s="34"/>
      <c r="D160" s="34"/>
      <c r="N160" s="1"/>
      <c r="O160" s="1"/>
      <c r="P160" s="1"/>
      <c r="Q160" s="1"/>
      <c r="R160" s="1"/>
      <c r="S160" s="1"/>
      <c r="T160" s="1"/>
      <c r="U160" s="1"/>
    </row>
    <row r="161" spans="1:21" s="2" customFormat="1" x14ac:dyDescent="0.25">
      <c r="A161" s="1"/>
      <c r="B161" s="34"/>
      <c r="D161" s="34"/>
      <c r="N161" s="1"/>
      <c r="O161" s="1"/>
      <c r="P161" s="1"/>
      <c r="Q161" s="1"/>
      <c r="R161" s="1"/>
      <c r="S161" s="1"/>
      <c r="T161" s="1"/>
      <c r="U161" s="1"/>
    </row>
    <row r="162" spans="1:21" s="2" customFormat="1" x14ac:dyDescent="0.25">
      <c r="A162" s="1"/>
      <c r="B162" s="34"/>
      <c r="D162" s="34"/>
      <c r="N162" s="1"/>
      <c r="O162" s="1"/>
      <c r="P162" s="1"/>
      <c r="Q162" s="1"/>
      <c r="R162" s="1"/>
      <c r="S162" s="1"/>
      <c r="T162" s="1"/>
      <c r="U162" s="1"/>
    </row>
    <row r="163" spans="1:21" s="2" customFormat="1" x14ac:dyDescent="0.25">
      <c r="A163" s="1"/>
      <c r="B163" s="34"/>
      <c r="D163" s="34"/>
      <c r="N163" s="1"/>
      <c r="O163" s="1"/>
      <c r="P163" s="1"/>
      <c r="Q163" s="1"/>
      <c r="R163" s="1"/>
      <c r="S163" s="1"/>
      <c r="T163" s="1"/>
      <c r="U163" s="1"/>
    </row>
    <row r="164" spans="1:21" s="2" customFormat="1" x14ac:dyDescent="0.25">
      <c r="A164" s="1"/>
      <c r="B164" s="34"/>
      <c r="D164" s="34"/>
      <c r="N164" s="1"/>
      <c r="O164" s="1"/>
      <c r="P164" s="1"/>
      <c r="Q164" s="1"/>
      <c r="R164" s="1"/>
      <c r="S164" s="1"/>
      <c r="T164" s="1"/>
      <c r="U164" s="1"/>
    </row>
    <row r="165" spans="1:21" s="2" customFormat="1" x14ac:dyDescent="0.25">
      <c r="A165" s="1"/>
      <c r="B165" s="34"/>
      <c r="D165" s="34"/>
      <c r="N165" s="1"/>
      <c r="O165" s="1"/>
      <c r="P165" s="1"/>
      <c r="Q165" s="1"/>
      <c r="R165" s="1"/>
      <c r="S165" s="1"/>
      <c r="T165" s="1"/>
      <c r="U165" s="1"/>
    </row>
    <row r="166" spans="1:21" s="2" customFormat="1" x14ac:dyDescent="0.25">
      <c r="A166" s="1"/>
      <c r="B166" s="34"/>
      <c r="D166" s="34"/>
      <c r="N166" s="1"/>
      <c r="O166" s="1"/>
      <c r="P166" s="1"/>
      <c r="Q166" s="1"/>
      <c r="R166" s="1"/>
      <c r="S166" s="1"/>
      <c r="T166" s="1"/>
      <c r="U166" s="1"/>
    </row>
    <row r="167" spans="1:21" s="2" customFormat="1" x14ac:dyDescent="0.25">
      <c r="A167" s="1"/>
      <c r="B167" s="34"/>
      <c r="D167" s="34"/>
      <c r="N167" s="1"/>
      <c r="O167" s="1"/>
      <c r="P167" s="1"/>
      <c r="Q167" s="1"/>
      <c r="R167" s="1"/>
      <c r="S167" s="1"/>
      <c r="T167" s="1"/>
      <c r="U167" s="1"/>
    </row>
    <row r="168" spans="1:21" s="2" customFormat="1" x14ac:dyDescent="0.25">
      <c r="A168" s="1"/>
      <c r="B168" s="34"/>
      <c r="D168" s="34"/>
      <c r="N168" s="1"/>
      <c r="O168" s="1"/>
      <c r="P168" s="1"/>
      <c r="Q168" s="1"/>
      <c r="R168" s="1"/>
      <c r="S168" s="1"/>
      <c r="T168" s="1"/>
      <c r="U168" s="1"/>
    </row>
    <row r="169" spans="1:21" s="2" customFormat="1" x14ac:dyDescent="0.25">
      <c r="A169" s="1"/>
      <c r="B169" s="34"/>
      <c r="D169" s="34"/>
      <c r="N169" s="1"/>
      <c r="O169" s="1"/>
      <c r="P169" s="1"/>
      <c r="Q169" s="1"/>
      <c r="R169" s="1"/>
      <c r="S169" s="1"/>
      <c r="T169" s="1"/>
      <c r="U169" s="1"/>
    </row>
    <row r="170" spans="1:21" s="2" customFormat="1" x14ac:dyDescent="0.25">
      <c r="A170" s="1"/>
      <c r="B170" s="34"/>
      <c r="D170" s="34"/>
      <c r="N170" s="1"/>
      <c r="O170" s="1"/>
      <c r="P170" s="1"/>
      <c r="Q170" s="1"/>
      <c r="R170" s="1"/>
      <c r="S170" s="1"/>
      <c r="T170" s="1"/>
      <c r="U170" s="1"/>
    </row>
    <row r="171" spans="1:21" s="2" customFormat="1" x14ac:dyDescent="0.25">
      <c r="A171" s="1"/>
      <c r="B171" s="34"/>
      <c r="D171" s="34"/>
      <c r="N171" s="1"/>
      <c r="O171" s="1"/>
      <c r="P171" s="1"/>
      <c r="Q171" s="1"/>
      <c r="R171" s="1"/>
      <c r="S171" s="1"/>
      <c r="T171" s="1"/>
      <c r="U171" s="1"/>
    </row>
    <row r="172" spans="1:21" s="2" customFormat="1" x14ac:dyDescent="0.25">
      <c r="A172" s="1"/>
      <c r="B172" s="34"/>
      <c r="D172" s="34"/>
      <c r="N172" s="1"/>
      <c r="O172" s="1"/>
      <c r="P172" s="1"/>
      <c r="Q172" s="1"/>
      <c r="R172" s="1"/>
      <c r="S172" s="1"/>
      <c r="T172" s="1"/>
      <c r="U172" s="1"/>
    </row>
    <row r="173" spans="1:21" s="2" customFormat="1" x14ac:dyDescent="0.25">
      <c r="A173" s="1"/>
      <c r="B173" s="34"/>
      <c r="D173" s="34"/>
      <c r="N173" s="1"/>
      <c r="O173" s="1"/>
      <c r="P173" s="1"/>
      <c r="Q173" s="1"/>
      <c r="R173" s="1"/>
      <c r="S173" s="1"/>
      <c r="T173" s="1"/>
      <c r="U173" s="1"/>
    </row>
    <row r="174" spans="1:21" s="2" customFormat="1" x14ac:dyDescent="0.25">
      <c r="A174" s="1"/>
      <c r="B174" s="34"/>
      <c r="D174" s="34"/>
      <c r="N174" s="1"/>
      <c r="O174" s="1"/>
      <c r="P174" s="1"/>
      <c r="Q174" s="1"/>
      <c r="R174" s="1"/>
      <c r="S174" s="1"/>
      <c r="T174" s="1"/>
      <c r="U174" s="1"/>
    </row>
    <row r="175" spans="1:21" s="2" customFormat="1" x14ac:dyDescent="0.25">
      <c r="A175" s="1"/>
      <c r="B175" s="34"/>
      <c r="D175" s="34"/>
      <c r="N175" s="1"/>
      <c r="O175" s="1"/>
      <c r="P175" s="1"/>
      <c r="Q175" s="1"/>
      <c r="R175" s="1"/>
      <c r="S175" s="1"/>
      <c r="T175" s="1"/>
      <c r="U175" s="1"/>
    </row>
    <row r="176" spans="1:21" s="2" customFormat="1" x14ac:dyDescent="0.25">
      <c r="A176" s="1"/>
      <c r="B176" s="34"/>
      <c r="D176" s="34"/>
      <c r="N176" s="1"/>
      <c r="O176" s="1"/>
      <c r="P176" s="1"/>
      <c r="Q176" s="1"/>
      <c r="R176" s="1"/>
      <c r="S176" s="1"/>
      <c r="T176" s="1"/>
      <c r="U176" s="1"/>
    </row>
    <row r="177" spans="1:21" s="2" customFormat="1" x14ac:dyDescent="0.25">
      <c r="A177" s="1"/>
      <c r="B177" s="34"/>
      <c r="D177" s="34"/>
      <c r="N177" s="1"/>
      <c r="O177" s="1"/>
      <c r="P177" s="1"/>
      <c r="Q177" s="1"/>
      <c r="R177" s="1"/>
      <c r="S177" s="1"/>
      <c r="T177" s="1"/>
      <c r="U177" s="1"/>
    </row>
    <row r="178" spans="1:21" s="2" customFormat="1" x14ac:dyDescent="0.25">
      <c r="A178" s="1"/>
      <c r="B178" s="34"/>
      <c r="D178" s="34"/>
      <c r="N178" s="1"/>
      <c r="O178" s="1"/>
      <c r="P178" s="1"/>
      <c r="Q178" s="1"/>
      <c r="R178" s="1"/>
      <c r="S178" s="1"/>
      <c r="T178" s="1"/>
      <c r="U178" s="1"/>
    </row>
    <row r="179" spans="1:21" s="2" customFormat="1" x14ac:dyDescent="0.25">
      <c r="A179" s="1"/>
      <c r="B179" s="34"/>
      <c r="D179" s="34"/>
      <c r="N179" s="1"/>
      <c r="O179" s="1"/>
      <c r="P179" s="1"/>
      <c r="Q179" s="1"/>
      <c r="R179" s="1"/>
      <c r="S179" s="1"/>
      <c r="T179" s="1"/>
      <c r="U179" s="1"/>
    </row>
    <row r="180" spans="1:21" s="2" customFormat="1" x14ac:dyDescent="0.25">
      <c r="A180" s="1"/>
      <c r="B180" s="34"/>
      <c r="D180" s="34"/>
      <c r="N180" s="1"/>
      <c r="O180" s="1"/>
      <c r="P180" s="1"/>
      <c r="Q180" s="1"/>
      <c r="R180" s="1"/>
      <c r="S180" s="1"/>
      <c r="T180" s="1"/>
      <c r="U180" s="1"/>
    </row>
    <row r="181" spans="1:21" s="2" customFormat="1" x14ac:dyDescent="0.25">
      <c r="A181" s="1"/>
      <c r="B181" s="34"/>
      <c r="D181" s="34"/>
      <c r="N181" s="1"/>
      <c r="O181" s="1"/>
      <c r="P181" s="1"/>
      <c r="Q181" s="1"/>
      <c r="R181" s="1"/>
      <c r="S181" s="1"/>
      <c r="T181" s="1"/>
      <c r="U181" s="1"/>
    </row>
    <row r="182" spans="1:21" s="2" customFormat="1" x14ac:dyDescent="0.25">
      <c r="A182" s="1"/>
      <c r="B182" s="34"/>
      <c r="D182" s="34"/>
      <c r="N182" s="1"/>
      <c r="O182" s="1"/>
      <c r="P182" s="1"/>
      <c r="Q182" s="1"/>
      <c r="R182" s="1"/>
      <c r="S182" s="1"/>
      <c r="T182" s="1"/>
      <c r="U182" s="1"/>
    </row>
    <row r="183" spans="1:21" s="2" customFormat="1" x14ac:dyDescent="0.25">
      <c r="A183" s="1"/>
      <c r="B183" s="34"/>
      <c r="D183" s="34"/>
      <c r="N183" s="1"/>
      <c r="O183" s="1"/>
      <c r="P183" s="1"/>
      <c r="Q183" s="1"/>
      <c r="R183" s="1"/>
      <c r="S183" s="1"/>
      <c r="T183" s="1"/>
      <c r="U183" s="1"/>
    </row>
    <row r="184" spans="1:21" s="2" customFormat="1" x14ac:dyDescent="0.25">
      <c r="A184" s="1"/>
      <c r="B184" s="34"/>
      <c r="D184" s="34"/>
      <c r="N184" s="1"/>
      <c r="O184" s="1"/>
      <c r="P184" s="1"/>
      <c r="Q184" s="1"/>
      <c r="R184" s="1"/>
      <c r="S184" s="1"/>
      <c r="T184" s="1"/>
      <c r="U184" s="1"/>
    </row>
    <row r="185" spans="1:21" s="2" customFormat="1" x14ac:dyDescent="0.25">
      <c r="A185" s="1"/>
      <c r="B185" s="34"/>
      <c r="D185" s="34"/>
      <c r="N185" s="1"/>
      <c r="O185" s="1"/>
      <c r="P185" s="1"/>
      <c r="Q185" s="1"/>
      <c r="R185" s="1"/>
      <c r="S185" s="1"/>
      <c r="T185" s="1"/>
      <c r="U185" s="1"/>
    </row>
    <row r="186" spans="1:21" s="2" customFormat="1" x14ac:dyDescent="0.25">
      <c r="A186" s="1"/>
      <c r="B186" s="34"/>
      <c r="D186" s="34"/>
      <c r="N186" s="1"/>
      <c r="O186" s="1"/>
      <c r="P186" s="1"/>
      <c r="Q186" s="1"/>
      <c r="R186" s="1"/>
      <c r="S186" s="1"/>
      <c r="T186" s="1"/>
      <c r="U186" s="1"/>
    </row>
    <row r="187" spans="1:21" s="2" customFormat="1" x14ac:dyDescent="0.25">
      <c r="A187" s="1"/>
      <c r="B187" s="34"/>
      <c r="D187" s="34"/>
      <c r="N187" s="1"/>
      <c r="O187" s="1"/>
      <c r="P187" s="1"/>
      <c r="Q187" s="1"/>
      <c r="R187" s="1"/>
      <c r="S187" s="1"/>
      <c r="T187" s="1"/>
      <c r="U187" s="1"/>
    </row>
    <row r="188" spans="1:21" s="2" customFormat="1" x14ac:dyDescent="0.25">
      <c r="A188" s="1"/>
      <c r="B188" s="34"/>
      <c r="D188" s="34"/>
      <c r="N188" s="1"/>
      <c r="O188" s="1"/>
      <c r="P188" s="1"/>
      <c r="Q188" s="1"/>
      <c r="R188" s="1"/>
      <c r="S188" s="1"/>
      <c r="T188" s="1"/>
      <c r="U188" s="1"/>
    </row>
    <row r="189" spans="1:21" s="2" customFormat="1" x14ac:dyDescent="0.25">
      <c r="A189" s="1"/>
      <c r="B189" s="34"/>
      <c r="D189" s="34"/>
      <c r="N189" s="1"/>
      <c r="O189" s="1"/>
      <c r="P189" s="1"/>
      <c r="Q189" s="1"/>
      <c r="R189" s="1"/>
      <c r="S189" s="1"/>
      <c r="T189" s="1"/>
      <c r="U189" s="1"/>
    </row>
    <row r="190" spans="1:21" s="2" customFormat="1" x14ac:dyDescent="0.25">
      <c r="A190" s="1"/>
      <c r="B190" s="34"/>
      <c r="D190" s="34"/>
      <c r="N190" s="1"/>
      <c r="O190" s="1"/>
      <c r="P190" s="1"/>
      <c r="Q190" s="1"/>
      <c r="R190" s="1"/>
      <c r="S190" s="1"/>
      <c r="T190" s="1"/>
      <c r="U190" s="1"/>
    </row>
    <row r="191" spans="1:21" s="2" customFormat="1" x14ac:dyDescent="0.25">
      <c r="A191" s="1"/>
      <c r="B191" s="34"/>
      <c r="D191" s="34"/>
      <c r="N191" s="1"/>
      <c r="O191" s="1"/>
      <c r="P191" s="1"/>
      <c r="Q191" s="1"/>
      <c r="R191" s="1"/>
      <c r="S191" s="1"/>
      <c r="T191" s="1"/>
      <c r="U191" s="1"/>
    </row>
    <row r="192" spans="1:21" s="2" customFormat="1" x14ac:dyDescent="0.25">
      <c r="A192" s="1"/>
      <c r="B192" s="34"/>
      <c r="D192" s="34"/>
      <c r="N192" s="1"/>
      <c r="O192" s="1"/>
      <c r="P192" s="1"/>
      <c r="Q192" s="1"/>
      <c r="R192" s="1"/>
      <c r="S192" s="1"/>
      <c r="T192" s="1"/>
      <c r="U192" s="1"/>
    </row>
    <row r="193" spans="1:21" s="2" customFormat="1" x14ac:dyDescent="0.25">
      <c r="A193" s="1"/>
      <c r="B193" s="34"/>
      <c r="D193" s="34"/>
      <c r="N193" s="1"/>
      <c r="O193" s="1"/>
      <c r="P193" s="1"/>
      <c r="Q193" s="1"/>
      <c r="R193" s="1"/>
      <c r="S193" s="1"/>
      <c r="T193" s="1"/>
      <c r="U193" s="1"/>
    </row>
    <row r="194" spans="1:21" s="2" customFormat="1" x14ac:dyDescent="0.25">
      <c r="A194" s="1"/>
      <c r="B194" s="34"/>
      <c r="D194" s="34"/>
      <c r="N194" s="1"/>
      <c r="O194" s="1"/>
      <c r="P194" s="1"/>
      <c r="Q194" s="1"/>
      <c r="R194" s="1"/>
      <c r="S194" s="1"/>
      <c r="T194" s="1"/>
      <c r="U194" s="1"/>
    </row>
    <row r="195" spans="1:21" s="2" customFormat="1" x14ac:dyDescent="0.25">
      <c r="A195" s="1"/>
      <c r="B195" s="34"/>
      <c r="D195" s="34"/>
      <c r="N195" s="1"/>
      <c r="O195" s="1"/>
      <c r="P195" s="1"/>
      <c r="Q195" s="1"/>
      <c r="R195" s="1"/>
      <c r="S195" s="1"/>
      <c r="T195" s="1"/>
      <c r="U195" s="1"/>
    </row>
    <row r="196" spans="1:21" s="2" customFormat="1" x14ac:dyDescent="0.25">
      <c r="A196" s="1"/>
      <c r="B196" s="34"/>
      <c r="D196" s="34"/>
      <c r="N196" s="1"/>
      <c r="O196" s="1"/>
      <c r="P196" s="1"/>
      <c r="Q196" s="1"/>
      <c r="R196" s="1"/>
      <c r="S196" s="1"/>
      <c r="T196" s="1"/>
      <c r="U196" s="1"/>
    </row>
    <row r="197" spans="1:21" s="2" customFormat="1" x14ac:dyDescent="0.25">
      <c r="A197" s="1"/>
      <c r="B197" s="34"/>
      <c r="D197" s="34"/>
      <c r="N197" s="1"/>
      <c r="O197" s="1"/>
      <c r="P197" s="1"/>
      <c r="Q197" s="1"/>
      <c r="R197" s="1"/>
      <c r="S197" s="1"/>
      <c r="T197" s="1"/>
      <c r="U197" s="1"/>
    </row>
    <row r="198" spans="1:21" s="2" customFormat="1" x14ac:dyDescent="0.25">
      <c r="A198" s="1"/>
      <c r="B198" s="34"/>
      <c r="D198" s="34"/>
      <c r="N198" s="1"/>
      <c r="O198" s="1"/>
      <c r="P198" s="1"/>
      <c r="Q198" s="1"/>
      <c r="R198" s="1"/>
      <c r="S198" s="1"/>
      <c r="T198" s="1"/>
      <c r="U198" s="1"/>
    </row>
    <row r="199" spans="1:21" s="2" customFormat="1" x14ac:dyDescent="0.25">
      <c r="A199" s="1"/>
      <c r="B199" s="34"/>
      <c r="D199" s="34"/>
      <c r="N199" s="1"/>
      <c r="O199" s="1"/>
      <c r="P199" s="1"/>
      <c r="Q199" s="1"/>
      <c r="R199" s="1"/>
      <c r="S199" s="1"/>
      <c r="T199" s="1"/>
      <c r="U199" s="1"/>
    </row>
    <row r="200" spans="1:21" s="2" customFormat="1" x14ac:dyDescent="0.25">
      <c r="A200" s="1"/>
      <c r="B200" s="34"/>
      <c r="D200" s="34"/>
      <c r="N200" s="1"/>
      <c r="O200" s="1"/>
      <c r="P200" s="1"/>
      <c r="Q200" s="1"/>
      <c r="R200" s="1"/>
      <c r="S200" s="1"/>
      <c r="T200" s="1"/>
      <c r="U200" s="1"/>
    </row>
    <row r="201" spans="1:21" s="2" customFormat="1" x14ac:dyDescent="0.25">
      <c r="A201" s="1"/>
      <c r="B201" s="34"/>
      <c r="D201" s="34"/>
      <c r="N201" s="1"/>
      <c r="O201" s="1"/>
      <c r="P201" s="1"/>
      <c r="Q201" s="1"/>
      <c r="R201" s="1"/>
      <c r="S201" s="1"/>
      <c r="T201" s="1"/>
      <c r="U201" s="1"/>
    </row>
    <row r="202" spans="1:21" s="2" customFormat="1" x14ac:dyDescent="0.25">
      <c r="A202" s="1"/>
      <c r="B202" s="34"/>
      <c r="D202" s="34"/>
      <c r="N202" s="1"/>
      <c r="O202" s="1"/>
      <c r="P202" s="1"/>
      <c r="Q202" s="1"/>
      <c r="R202" s="1"/>
      <c r="S202" s="1"/>
      <c r="T202" s="1"/>
      <c r="U202" s="1"/>
    </row>
    <row r="203" spans="1:21" s="2" customFormat="1" x14ac:dyDescent="0.25">
      <c r="A203" s="1"/>
      <c r="B203" s="34"/>
      <c r="D203" s="34"/>
      <c r="N203" s="1"/>
      <c r="O203" s="1"/>
      <c r="P203" s="1"/>
      <c r="Q203" s="1"/>
      <c r="R203" s="1"/>
      <c r="S203" s="1"/>
      <c r="T203" s="1"/>
      <c r="U203" s="1"/>
    </row>
    <row r="204" spans="1:21" s="2" customFormat="1" x14ac:dyDescent="0.25">
      <c r="A204" s="1"/>
      <c r="B204" s="34"/>
      <c r="D204" s="34"/>
      <c r="N204" s="1"/>
      <c r="O204" s="1"/>
      <c r="P204" s="1"/>
      <c r="Q204" s="1"/>
      <c r="R204" s="1"/>
      <c r="S204" s="1"/>
      <c r="T204" s="1"/>
      <c r="U204" s="1"/>
    </row>
    <row r="205" spans="1:21" s="2" customFormat="1" x14ac:dyDescent="0.25">
      <c r="A205" s="1"/>
      <c r="B205" s="34"/>
      <c r="D205" s="34"/>
      <c r="N205" s="1"/>
      <c r="O205" s="1"/>
      <c r="P205" s="1"/>
      <c r="Q205" s="1"/>
      <c r="R205" s="1"/>
      <c r="S205" s="1"/>
      <c r="T205" s="1"/>
      <c r="U205" s="1"/>
    </row>
    <row r="206" spans="1:21" s="2" customFormat="1" x14ac:dyDescent="0.25">
      <c r="A206" s="1"/>
      <c r="B206" s="34"/>
      <c r="D206" s="34"/>
      <c r="N206" s="1"/>
      <c r="O206" s="1"/>
      <c r="P206" s="1"/>
      <c r="Q206" s="1"/>
      <c r="R206" s="1"/>
      <c r="S206" s="1"/>
      <c r="T206" s="1"/>
      <c r="U206" s="1"/>
    </row>
    <row r="207" spans="1:21" s="2" customFormat="1" x14ac:dyDescent="0.25">
      <c r="A207" s="1"/>
      <c r="B207" s="34"/>
      <c r="D207" s="34"/>
      <c r="N207" s="1"/>
      <c r="O207" s="1"/>
      <c r="P207" s="1"/>
      <c r="Q207" s="1"/>
      <c r="R207" s="1"/>
      <c r="S207" s="1"/>
      <c r="T207" s="1"/>
      <c r="U207" s="1"/>
    </row>
    <row r="208" spans="1:21" s="2" customFormat="1" x14ac:dyDescent="0.25">
      <c r="A208" s="1"/>
      <c r="B208" s="34"/>
      <c r="D208" s="34"/>
      <c r="N208" s="1"/>
      <c r="O208" s="1"/>
      <c r="P208" s="1"/>
      <c r="Q208" s="1"/>
      <c r="R208" s="1"/>
      <c r="S208" s="1"/>
      <c r="T208" s="1"/>
      <c r="U208" s="1"/>
    </row>
    <row r="209" spans="1:21" s="2" customFormat="1" x14ac:dyDescent="0.25">
      <c r="A209" s="1"/>
      <c r="B209" s="34"/>
      <c r="D209" s="34"/>
      <c r="N209" s="1"/>
      <c r="O209" s="1"/>
      <c r="P209" s="1"/>
      <c r="Q209" s="1"/>
      <c r="R209" s="1"/>
      <c r="S209" s="1"/>
      <c r="T209" s="1"/>
      <c r="U209" s="1"/>
    </row>
    <row r="210" spans="1:21" s="2" customFormat="1" x14ac:dyDescent="0.25">
      <c r="A210" s="1"/>
      <c r="B210" s="34"/>
      <c r="D210" s="34"/>
      <c r="N210" s="1"/>
      <c r="O210" s="1"/>
      <c r="P210" s="1"/>
      <c r="Q210" s="1"/>
      <c r="R210" s="1"/>
      <c r="S210" s="1"/>
      <c r="T210" s="1"/>
      <c r="U210" s="1"/>
    </row>
    <row r="211" spans="1:21" s="2" customFormat="1" x14ac:dyDescent="0.25">
      <c r="A211" s="1"/>
      <c r="B211" s="34"/>
      <c r="D211" s="34"/>
      <c r="N211" s="1"/>
      <c r="O211" s="1"/>
      <c r="P211" s="1"/>
      <c r="Q211" s="1"/>
      <c r="R211" s="1"/>
      <c r="S211" s="1"/>
      <c r="T211" s="1"/>
      <c r="U211" s="1"/>
    </row>
    <row r="212" spans="1:21" s="2" customFormat="1" x14ac:dyDescent="0.25">
      <c r="A212" s="1"/>
      <c r="B212" s="34"/>
      <c r="D212" s="34"/>
      <c r="N212" s="1"/>
      <c r="O212" s="1"/>
      <c r="P212" s="1"/>
      <c r="Q212" s="1"/>
      <c r="R212" s="1"/>
      <c r="S212" s="1"/>
      <c r="T212" s="1"/>
      <c r="U212" s="1"/>
    </row>
    <row r="213" spans="1:21" s="2" customFormat="1" x14ac:dyDescent="0.25">
      <c r="A213" s="1"/>
      <c r="B213" s="34"/>
      <c r="D213" s="34"/>
      <c r="N213" s="1"/>
      <c r="O213" s="1"/>
      <c r="P213" s="1"/>
      <c r="Q213" s="1"/>
      <c r="R213" s="1"/>
      <c r="S213" s="1"/>
      <c r="T213" s="1"/>
      <c r="U213" s="1"/>
    </row>
    <row r="214" spans="1:21" s="2" customFormat="1" x14ac:dyDescent="0.25">
      <c r="A214" s="1"/>
      <c r="B214" s="34"/>
      <c r="D214" s="34"/>
      <c r="N214" s="1"/>
      <c r="O214" s="1"/>
      <c r="P214" s="1"/>
      <c r="Q214" s="1"/>
      <c r="R214" s="1"/>
      <c r="S214" s="1"/>
      <c r="T214" s="1"/>
      <c r="U214" s="1"/>
    </row>
    <row r="215" spans="1:21" s="2" customFormat="1" x14ac:dyDescent="0.25">
      <c r="A215" s="1"/>
      <c r="B215" s="34"/>
      <c r="D215" s="34"/>
      <c r="N215" s="1"/>
      <c r="O215" s="1"/>
      <c r="P215" s="1"/>
      <c r="Q215" s="1"/>
      <c r="R215" s="1"/>
      <c r="S215" s="1"/>
      <c r="T215" s="1"/>
      <c r="U215" s="1"/>
    </row>
    <row r="216" spans="1:21" s="2" customFormat="1" x14ac:dyDescent="0.25">
      <c r="A216" s="1"/>
      <c r="B216" s="34"/>
      <c r="D216" s="34"/>
      <c r="N216" s="1"/>
      <c r="O216" s="1"/>
      <c r="P216" s="1"/>
      <c r="Q216" s="1"/>
      <c r="R216" s="1"/>
      <c r="S216" s="1"/>
      <c r="T216" s="1"/>
      <c r="U216" s="1"/>
    </row>
    <row r="217" spans="1:21" s="2" customFormat="1" x14ac:dyDescent="0.25">
      <c r="A217" s="1"/>
      <c r="B217" s="34"/>
      <c r="D217" s="34"/>
      <c r="N217" s="1"/>
      <c r="O217" s="1"/>
      <c r="P217" s="1"/>
      <c r="Q217" s="1"/>
      <c r="R217" s="1"/>
      <c r="S217" s="1"/>
      <c r="T217" s="1"/>
      <c r="U217" s="1"/>
    </row>
    <row r="218" spans="1:21" s="2" customFormat="1" x14ac:dyDescent="0.25">
      <c r="A218" s="1"/>
      <c r="B218" s="34"/>
      <c r="D218" s="34"/>
      <c r="N218" s="1"/>
      <c r="O218" s="1"/>
      <c r="P218" s="1"/>
      <c r="Q218" s="1"/>
      <c r="R218" s="1"/>
      <c r="S218" s="1"/>
      <c r="T218" s="1"/>
      <c r="U218" s="1"/>
    </row>
    <row r="219" spans="1:21" s="2" customFormat="1" x14ac:dyDescent="0.25">
      <c r="A219" s="1"/>
      <c r="B219" s="34"/>
      <c r="D219" s="34"/>
      <c r="N219" s="1"/>
      <c r="O219" s="1"/>
      <c r="P219" s="1"/>
      <c r="Q219" s="1"/>
      <c r="R219" s="1"/>
      <c r="S219" s="1"/>
      <c r="T219" s="1"/>
      <c r="U219" s="1"/>
    </row>
    <row r="220" spans="1:21" s="2" customFormat="1" x14ac:dyDescent="0.25">
      <c r="A220" s="1"/>
      <c r="B220" s="34"/>
      <c r="D220" s="34"/>
      <c r="N220" s="1"/>
      <c r="O220" s="1"/>
      <c r="P220" s="1"/>
      <c r="Q220" s="1"/>
      <c r="R220" s="1"/>
      <c r="S220" s="1"/>
      <c r="T220" s="1"/>
      <c r="U220" s="1"/>
    </row>
    <row r="221" spans="1:21" s="2" customFormat="1" x14ac:dyDescent="0.25">
      <c r="A221" s="1"/>
      <c r="B221" s="34"/>
      <c r="D221" s="34"/>
      <c r="N221" s="1"/>
      <c r="O221" s="1"/>
      <c r="P221" s="1"/>
      <c r="Q221" s="1"/>
      <c r="R221" s="1"/>
      <c r="S221" s="1"/>
      <c r="T221" s="1"/>
      <c r="U221" s="1"/>
    </row>
    <row r="222" spans="1:21" s="2" customFormat="1" x14ac:dyDescent="0.25">
      <c r="A222" s="1"/>
      <c r="B222" s="34"/>
      <c r="D222" s="34"/>
      <c r="N222" s="1"/>
      <c r="O222" s="1"/>
      <c r="P222" s="1"/>
      <c r="Q222" s="1"/>
      <c r="R222" s="1"/>
      <c r="S222" s="1"/>
      <c r="T222" s="1"/>
      <c r="U222" s="1"/>
    </row>
    <row r="223" spans="1:21" s="2" customFormat="1" x14ac:dyDescent="0.25">
      <c r="A223" s="1"/>
      <c r="B223" s="34"/>
      <c r="D223" s="34"/>
      <c r="N223" s="1"/>
      <c r="O223" s="1"/>
      <c r="P223" s="1"/>
      <c r="Q223" s="1"/>
      <c r="R223" s="1"/>
      <c r="S223" s="1"/>
      <c r="T223" s="1"/>
      <c r="U223" s="1"/>
    </row>
    <row r="224" spans="1:21" s="2" customFormat="1" x14ac:dyDescent="0.25">
      <c r="A224" s="1"/>
      <c r="B224" s="34"/>
      <c r="D224" s="34"/>
      <c r="N224" s="1"/>
      <c r="O224" s="1"/>
      <c r="P224" s="1"/>
      <c r="Q224" s="1"/>
      <c r="R224" s="1"/>
      <c r="S224" s="1"/>
      <c r="T224" s="1"/>
      <c r="U224" s="1"/>
    </row>
    <row r="225" spans="1:21" s="2" customFormat="1" x14ac:dyDescent="0.25">
      <c r="A225" s="1"/>
      <c r="B225" s="34"/>
      <c r="D225" s="34"/>
      <c r="N225" s="1"/>
      <c r="O225" s="1"/>
      <c r="P225" s="1"/>
      <c r="Q225" s="1"/>
      <c r="R225" s="1"/>
      <c r="S225" s="1"/>
      <c r="T225" s="1"/>
      <c r="U225" s="1"/>
    </row>
    <row r="226" spans="1:21" s="2" customFormat="1" x14ac:dyDescent="0.25">
      <c r="A226" s="1"/>
      <c r="B226" s="34"/>
      <c r="D226" s="34"/>
      <c r="N226" s="1"/>
      <c r="O226" s="1"/>
      <c r="P226" s="1"/>
      <c r="Q226" s="1"/>
      <c r="R226" s="1"/>
      <c r="S226" s="1"/>
      <c r="T226" s="1"/>
      <c r="U226" s="1"/>
    </row>
    <row r="227" spans="1:21" s="2" customFormat="1" x14ac:dyDescent="0.25">
      <c r="A227" s="1"/>
      <c r="B227" s="34"/>
      <c r="D227" s="34"/>
      <c r="N227" s="1"/>
      <c r="O227" s="1"/>
      <c r="P227" s="1"/>
      <c r="Q227" s="1"/>
      <c r="R227" s="1"/>
      <c r="S227" s="1"/>
      <c r="T227" s="1"/>
      <c r="U227" s="1"/>
    </row>
    <row r="228" spans="1:21" s="2" customFormat="1" x14ac:dyDescent="0.25">
      <c r="A228" s="1"/>
      <c r="B228" s="34"/>
      <c r="D228" s="34"/>
      <c r="N228" s="1"/>
      <c r="O228" s="1"/>
      <c r="P228" s="1"/>
      <c r="Q228" s="1"/>
      <c r="R228" s="1"/>
      <c r="S228" s="1"/>
      <c r="T228" s="1"/>
      <c r="U228" s="1"/>
    </row>
    <row r="229" spans="1:21" s="2" customFormat="1" x14ac:dyDescent="0.25">
      <c r="A229" s="1"/>
      <c r="B229" s="34"/>
      <c r="D229" s="34"/>
      <c r="N229" s="1"/>
      <c r="O229" s="1"/>
      <c r="P229" s="1"/>
      <c r="Q229" s="1"/>
      <c r="R229" s="1"/>
      <c r="S229" s="1"/>
      <c r="T229" s="1"/>
      <c r="U229" s="1"/>
    </row>
    <row r="230" spans="1:21" s="2" customFormat="1" x14ac:dyDescent="0.25">
      <c r="A230" s="1"/>
      <c r="B230" s="34"/>
      <c r="D230" s="34"/>
      <c r="N230" s="1"/>
      <c r="O230" s="1"/>
      <c r="P230" s="1"/>
      <c r="Q230" s="1"/>
      <c r="R230" s="1"/>
      <c r="S230" s="1"/>
      <c r="T230" s="1"/>
      <c r="U230" s="1"/>
    </row>
    <row r="231" spans="1:21" s="2" customFormat="1" x14ac:dyDescent="0.25">
      <c r="A231" s="1"/>
      <c r="B231" s="34"/>
      <c r="D231" s="34"/>
      <c r="N231" s="1"/>
      <c r="O231" s="1"/>
      <c r="P231" s="1"/>
      <c r="Q231" s="1"/>
      <c r="R231" s="1"/>
      <c r="S231" s="1"/>
      <c r="T231" s="1"/>
      <c r="U231" s="1"/>
    </row>
    <row r="232" spans="1:21" s="2" customFormat="1" x14ac:dyDescent="0.25">
      <c r="A232" s="1"/>
      <c r="B232" s="34"/>
      <c r="D232" s="34"/>
      <c r="N232" s="1"/>
      <c r="O232" s="1"/>
      <c r="P232" s="1"/>
      <c r="Q232" s="1"/>
      <c r="R232" s="1"/>
      <c r="S232" s="1"/>
      <c r="T232" s="1"/>
      <c r="U232" s="1"/>
    </row>
    <row r="233" spans="1:21" s="2" customFormat="1" x14ac:dyDescent="0.25">
      <c r="A233" s="1"/>
      <c r="B233" s="34"/>
      <c r="D233" s="34"/>
      <c r="N233" s="1"/>
      <c r="O233" s="1"/>
      <c r="P233" s="1"/>
      <c r="Q233" s="1"/>
      <c r="R233" s="1"/>
      <c r="S233" s="1"/>
      <c r="T233" s="1"/>
      <c r="U233" s="1"/>
    </row>
    <row r="234" spans="1:21" s="2" customFormat="1" x14ac:dyDescent="0.25">
      <c r="A234" s="1"/>
      <c r="B234" s="34"/>
      <c r="D234" s="34"/>
      <c r="N234" s="1"/>
      <c r="O234" s="1"/>
      <c r="P234" s="1"/>
      <c r="Q234" s="1"/>
      <c r="R234" s="1"/>
      <c r="S234" s="1"/>
      <c r="T234" s="1"/>
      <c r="U234" s="1"/>
    </row>
    <row r="235" spans="1:21" s="2" customFormat="1" x14ac:dyDescent="0.25">
      <c r="A235" s="1"/>
      <c r="B235" s="34"/>
      <c r="D235" s="34"/>
      <c r="N235" s="1"/>
      <c r="O235" s="1"/>
      <c r="P235" s="1"/>
      <c r="Q235" s="1"/>
      <c r="R235" s="1"/>
      <c r="S235" s="1"/>
      <c r="T235" s="1"/>
      <c r="U235" s="1"/>
    </row>
    <row r="236" spans="1:21" s="2" customFormat="1" x14ac:dyDescent="0.25">
      <c r="A236" s="1"/>
      <c r="B236" s="34"/>
      <c r="D236" s="34"/>
      <c r="N236" s="1"/>
      <c r="O236" s="1"/>
      <c r="P236" s="1"/>
      <c r="Q236" s="1"/>
      <c r="R236" s="1"/>
      <c r="S236" s="1"/>
      <c r="T236" s="1"/>
      <c r="U236" s="1"/>
    </row>
    <row r="237" spans="1:21" s="2" customFormat="1" x14ac:dyDescent="0.25">
      <c r="A237" s="1"/>
      <c r="B237" s="34"/>
      <c r="D237" s="34"/>
      <c r="N237" s="1"/>
      <c r="O237" s="1"/>
      <c r="P237" s="1"/>
      <c r="Q237" s="1"/>
      <c r="R237" s="1"/>
      <c r="S237" s="1"/>
      <c r="T237" s="1"/>
      <c r="U237" s="1"/>
    </row>
    <row r="238" spans="1:21" s="2" customFormat="1" x14ac:dyDescent="0.25">
      <c r="A238" s="1"/>
      <c r="B238" s="34"/>
      <c r="D238" s="34"/>
      <c r="N238" s="1"/>
      <c r="O238" s="1"/>
      <c r="P238" s="1"/>
      <c r="Q238" s="1"/>
      <c r="R238" s="1"/>
      <c r="S238" s="1"/>
      <c r="T238" s="1"/>
      <c r="U238" s="1"/>
    </row>
    <row r="239" spans="1:21" s="2" customFormat="1" x14ac:dyDescent="0.25">
      <c r="A239" s="1"/>
      <c r="B239" s="34"/>
      <c r="D239" s="34"/>
      <c r="N239" s="1"/>
      <c r="O239" s="1"/>
      <c r="P239" s="1"/>
      <c r="Q239" s="1"/>
      <c r="R239" s="1"/>
      <c r="S239" s="1"/>
      <c r="T239" s="1"/>
      <c r="U239" s="1"/>
    </row>
    <row r="240" spans="1:21" s="2" customFormat="1" x14ac:dyDescent="0.25">
      <c r="A240" s="1"/>
      <c r="B240" s="34"/>
      <c r="D240" s="34"/>
      <c r="N240" s="1"/>
      <c r="O240" s="1"/>
      <c r="P240" s="1"/>
      <c r="Q240" s="1"/>
      <c r="R240" s="1"/>
      <c r="S240" s="1"/>
      <c r="T240" s="1"/>
      <c r="U240" s="1"/>
    </row>
    <row r="241" spans="1:21" s="2" customFormat="1" x14ac:dyDescent="0.25">
      <c r="A241" s="1"/>
      <c r="B241" s="34"/>
      <c r="D241" s="34"/>
      <c r="N241" s="1"/>
      <c r="O241" s="1"/>
      <c r="P241" s="1"/>
      <c r="Q241" s="1"/>
      <c r="R241" s="1"/>
      <c r="S241" s="1"/>
      <c r="T241" s="1"/>
      <c r="U241" s="1"/>
    </row>
    <row r="242" spans="1:21" s="2" customFormat="1" x14ac:dyDescent="0.25">
      <c r="A242" s="1"/>
      <c r="B242" s="34"/>
      <c r="D242" s="34"/>
      <c r="N242" s="1"/>
      <c r="O242" s="1"/>
      <c r="P242" s="1"/>
      <c r="Q242" s="1"/>
      <c r="R242" s="1"/>
      <c r="S242" s="1"/>
      <c r="T242" s="1"/>
      <c r="U242" s="1"/>
    </row>
    <row r="243" spans="1:21" s="2" customFormat="1" x14ac:dyDescent="0.25">
      <c r="A243" s="1"/>
      <c r="B243" s="34"/>
      <c r="D243" s="34"/>
      <c r="N243" s="1"/>
      <c r="O243" s="1"/>
      <c r="P243" s="1"/>
      <c r="Q243" s="1"/>
      <c r="R243" s="1"/>
      <c r="S243" s="1"/>
      <c r="T243" s="1"/>
      <c r="U243" s="1"/>
    </row>
    <row r="244" spans="1:21" s="2" customFormat="1" x14ac:dyDescent="0.25">
      <c r="A244" s="1"/>
      <c r="B244" s="34"/>
      <c r="D244" s="34"/>
      <c r="N244" s="1"/>
      <c r="O244" s="1"/>
      <c r="P244" s="1"/>
      <c r="Q244" s="1"/>
      <c r="R244" s="1"/>
      <c r="S244" s="1"/>
      <c r="T244" s="1"/>
      <c r="U244" s="1"/>
    </row>
    <row r="245" spans="1:21" s="2" customFormat="1" x14ac:dyDescent="0.25">
      <c r="A245" s="1"/>
      <c r="B245" s="34"/>
      <c r="D245" s="34"/>
      <c r="N245" s="1"/>
      <c r="O245" s="1"/>
      <c r="P245" s="1"/>
      <c r="Q245" s="1"/>
      <c r="R245" s="1"/>
      <c r="S245" s="1"/>
      <c r="T245" s="1"/>
      <c r="U245" s="1"/>
    </row>
    <row r="246" spans="1:21" s="2" customFormat="1" x14ac:dyDescent="0.25">
      <c r="A246" s="1"/>
      <c r="B246" s="34"/>
      <c r="D246" s="34"/>
      <c r="N246" s="1"/>
      <c r="O246" s="1"/>
      <c r="P246" s="1"/>
      <c r="Q246" s="1"/>
      <c r="R246" s="1"/>
      <c r="S246" s="1"/>
      <c r="T246" s="1"/>
      <c r="U246" s="1"/>
    </row>
    <row r="247" spans="1:21" s="2" customFormat="1" x14ac:dyDescent="0.25">
      <c r="A247" s="1"/>
      <c r="B247" s="34"/>
      <c r="D247" s="34"/>
      <c r="N247" s="1"/>
      <c r="O247" s="1"/>
      <c r="P247" s="1"/>
      <c r="Q247" s="1"/>
      <c r="R247" s="1"/>
      <c r="S247" s="1"/>
      <c r="T247" s="1"/>
      <c r="U247" s="1"/>
    </row>
    <row r="248" spans="1:21" s="2" customFormat="1" x14ac:dyDescent="0.25">
      <c r="A248" s="1"/>
      <c r="B248" s="34"/>
      <c r="D248" s="34"/>
      <c r="N248" s="1"/>
      <c r="O248" s="1"/>
      <c r="P248" s="1"/>
      <c r="Q248" s="1"/>
      <c r="R248" s="1"/>
      <c r="S248" s="1"/>
      <c r="T248" s="1"/>
      <c r="U248" s="1"/>
    </row>
    <row r="249" spans="1:21" s="2" customFormat="1" x14ac:dyDescent="0.25">
      <c r="A249" s="1"/>
      <c r="B249" s="34"/>
      <c r="D249" s="34"/>
      <c r="N249" s="1"/>
      <c r="O249" s="1"/>
      <c r="P249" s="1"/>
      <c r="Q249" s="1"/>
      <c r="R249" s="1"/>
      <c r="S249" s="1"/>
      <c r="T249" s="1"/>
      <c r="U249" s="1"/>
    </row>
    <row r="250" spans="1:21" s="2" customFormat="1" x14ac:dyDescent="0.25">
      <c r="A250" s="1"/>
      <c r="B250" s="34"/>
      <c r="D250" s="34"/>
      <c r="N250" s="1"/>
      <c r="O250" s="1"/>
      <c r="P250" s="1"/>
      <c r="Q250" s="1"/>
      <c r="R250" s="1"/>
      <c r="S250" s="1"/>
      <c r="T250" s="1"/>
      <c r="U250" s="1"/>
    </row>
    <row r="251" spans="1:21" s="2" customFormat="1" x14ac:dyDescent="0.25">
      <c r="A251" s="1"/>
      <c r="B251" s="34"/>
      <c r="D251" s="34"/>
      <c r="N251" s="1"/>
      <c r="O251" s="1"/>
      <c r="P251" s="1"/>
      <c r="Q251" s="1"/>
      <c r="R251" s="1"/>
      <c r="S251" s="1"/>
      <c r="T251" s="1"/>
      <c r="U251" s="1"/>
    </row>
    <row r="252" spans="1:21" s="2" customFormat="1" x14ac:dyDescent="0.25">
      <c r="A252" s="1"/>
      <c r="B252" s="34"/>
      <c r="D252" s="34"/>
      <c r="N252" s="1"/>
      <c r="O252" s="1"/>
      <c r="P252" s="1"/>
      <c r="Q252" s="1"/>
      <c r="R252" s="1"/>
      <c r="S252" s="1"/>
      <c r="T252" s="1"/>
      <c r="U252" s="1"/>
    </row>
    <row r="253" spans="1:21" s="2" customFormat="1" x14ac:dyDescent="0.25">
      <c r="A253" s="1"/>
      <c r="B253" s="34"/>
      <c r="D253" s="34"/>
      <c r="N253" s="1"/>
      <c r="O253" s="1"/>
      <c r="P253" s="1"/>
      <c r="Q253" s="1"/>
      <c r="R253" s="1"/>
      <c r="S253" s="1"/>
      <c r="T253" s="1"/>
      <c r="U253" s="1"/>
    </row>
    <row r="254" spans="1:21" s="2" customFormat="1" x14ac:dyDescent="0.25">
      <c r="A254" s="1"/>
      <c r="B254" s="34"/>
      <c r="D254" s="34"/>
      <c r="N254" s="1"/>
      <c r="O254" s="1"/>
      <c r="P254" s="1"/>
      <c r="Q254" s="1"/>
      <c r="R254" s="1"/>
      <c r="S254" s="1"/>
      <c r="T254" s="1"/>
      <c r="U254" s="1"/>
    </row>
    <row r="255" spans="1:21" s="2" customFormat="1" x14ac:dyDescent="0.25">
      <c r="A255" s="1"/>
      <c r="B255" s="34"/>
      <c r="D255" s="34"/>
      <c r="N255" s="1"/>
      <c r="O255" s="1"/>
      <c r="P255" s="1"/>
      <c r="Q255" s="1"/>
      <c r="R255" s="1"/>
      <c r="S255" s="1"/>
      <c r="T255" s="1"/>
      <c r="U255" s="1"/>
    </row>
    <row r="256" spans="1:21" s="2" customFormat="1" x14ac:dyDescent="0.25">
      <c r="A256" s="1"/>
      <c r="B256" s="34"/>
      <c r="D256" s="34"/>
      <c r="N256" s="1"/>
      <c r="O256" s="1"/>
      <c r="P256" s="1"/>
      <c r="Q256" s="1"/>
      <c r="R256" s="1"/>
      <c r="S256" s="1"/>
      <c r="T256" s="1"/>
      <c r="U256" s="1"/>
    </row>
    <row r="257" spans="1:21" s="2" customFormat="1" x14ac:dyDescent="0.25">
      <c r="A257" s="1"/>
      <c r="B257" s="34"/>
      <c r="D257" s="34"/>
      <c r="N257" s="1"/>
      <c r="O257" s="1"/>
      <c r="P257" s="1"/>
      <c r="Q257" s="1"/>
      <c r="R257" s="1"/>
      <c r="S257" s="1"/>
      <c r="T257" s="1"/>
      <c r="U257" s="1"/>
    </row>
    <row r="258" spans="1:21" s="2" customFormat="1" x14ac:dyDescent="0.25">
      <c r="A258" s="1"/>
      <c r="B258" s="34"/>
      <c r="D258" s="34"/>
      <c r="N258" s="1"/>
      <c r="O258" s="1"/>
      <c r="P258" s="1"/>
      <c r="Q258" s="1"/>
      <c r="R258" s="1"/>
      <c r="S258" s="1"/>
      <c r="T258" s="1"/>
      <c r="U258" s="1"/>
    </row>
    <row r="259" spans="1:21" s="2" customFormat="1" x14ac:dyDescent="0.25">
      <c r="A259" s="1"/>
      <c r="B259" s="34"/>
      <c r="D259" s="34"/>
      <c r="N259" s="1"/>
      <c r="O259" s="1"/>
      <c r="P259" s="1"/>
      <c r="Q259" s="1"/>
      <c r="R259" s="1"/>
      <c r="S259" s="1"/>
      <c r="T259" s="1"/>
      <c r="U259" s="1"/>
    </row>
    <row r="260" spans="1:21" s="2" customFormat="1" x14ac:dyDescent="0.25">
      <c r="A260" s="1"/>
      <c r="B260" s="34"/>
      <c r="D260" s="34"/>
      <c r="N260" s="1"/>
      <c r="O260" s="1"/>
      <c r="P260" s="1"/>
      <c r="Q260" s="1"/>
      <c r="R260" s="1"/>
      <c r="S260" s="1"/>
      <c r="T260" s="1"/>
      <c r="U260" s="1"/>
    </row>
    <row r="261" spans="1:21" s="2" customFormat="1" x14ac:dyDescent="0.25">
      <c r="A261" s="1"/>
      <c r="B261" s="34"/>
      <c r="D261" s="34"/>
      <c r="N261" s="1"/>
      <c r="O261" s="1"/>
      <c r="P261" s="1"/>
      <c r="Q261" s="1"/>
      <c r="R261" s="1"/>
      <c r="S261" s="1"/>
      <c r="T261" s="1"/>
      <c r="U261" s="1"/>
    </row>
    <row r="262" spans="1:21" s="2" customFormat="1" x14ac:dyDescent="0.25">
      <c r="A262" s="1"/>
      <c r="B262" s="34"/>
      <c r="D262" s="34"/>
      <c r="N262" s="1"/>
      <c r="O262" s="1"/>
      <c r="P262" s="1"/>
      <c r="Q262" s="1"/>
      <c r="R262" s="1"/>
      <c r="S262" s="1"/>
      <c r="T262" s="1"/>
      <c r="U262" s="1"/>
    </row>
    <row r="263" spans="1:21" s="2" customFormat="1" x14ac:dyDescent="0.25">
      <c r="A263" s="1"/>
      <c r="B263" s="34"/>
      <c r="D263" s="34"/>
      <c r="N263" s="1"/>
      <c r="O263" s="1"/>
      <c r="P263" s="1"/>
      <c r="Q263" s="1"/>
      <c r="R263" s="1"/>
      <c r="S263" s="1"/>
      <c r="T263" s="1"/>
      <c r="U263" s="1"/>
    </row>
    <row r="264" spans="1:21" s="2" customFormat="1" x14ac:dyDescent="0.25">
      <c r="A264" s="1"/>
      <c r="B264" s="34"/>
      <c r="D264" s="34"/>
      <c r="N264" s="1"/>
      <c r="O264" s="1"/>
      <c r="P264" s="1"/>
      <c r="Q264" s="1"/>
      <c r="R264" s="1"/>
      <c r="S264" s="1"/>
      <c r="T264" s="1"/>
      <c r="U264" s="1"/>
    </row>
    <row r="265" spans="1:21" s="2" customFormat="1" x14ac:dyDescent="0.25">
      <c r="A265" s="1"/>
      <c r="B265" s="34"/>
      <c r="D265" s="34"/>
      <c r="N265" s="1"/>
      <c r="O265" s="1"/>
      <c r="P265" s="1"/>
      <c r="Q265" s="1"/>
      <c r="R265" s="1"/>
      <c r="S265" s="1"/>
      <c r="T265" s="1"/>
      <c r="U265" s="1"/>
    </row>
    <row r="266" spans="1:21" s="2" customFormat="1" x14ac:dyDescent="0.25">
      <c r="A266" s="1"/>
      <c r="B266" s="34"/>
      <c r="D266" s="34"/>
      <c r="N266" s="1"/>
      <c r="O266" s="1"/>
      <c r="P266" s="1"/>
      <c r="Q266" s="1"/>
      <c r="R266" s="1"/>
      <c r="S266" s="1"/>
      <c r="T266" s="1"/>
      <c r="U266" s="1"/>
    </row>
    <row r="267" spans="1:21" s="2" customFormat="1" x14ac:dyDescent="0.25">
      <c r="A267" s="1"/>
      <c r="B267" s="34"/>
      <c r="D267" s="34"/>
      <c r="N267" s="1"/>
      <c r="O267" s="1"/>
      <c r="P267" s="1"/>
      <c r="Q267" s="1"/>
      <c r="R267" s="1"/>
      <c r="S267" s="1"/>
      <c r="T267" s="1"/>
      <c r="U267" s="1"/>
    </row>
    <row r="268" spans="1:21" s="2" customFormat="1" x14ac:dyDescent="0.25">
      <c r="A268" s="1"/>
      <c r="B268" s="34"/>
      <c r="D268" s="34"/>
      <c r="N268" s="1"/>
      <c r="O268" s="1"/>
      <c r="P268" s="1"/>
      <c r="Q268" s="1"/>
      <c r="R268" s="1"/>
      <c r="S268" s="1"/>
      <c r="T268" s="1"/>
      <c r="U268" s="1"/>
    </row>
    <row r="269" spans="1:21" s="2" customFormat="1" x14ac:dyDescent="0.25">
      <c r="A269" s="1"/>
      <c r="B269" s="34"/>
      <c r="D269" s="34"/>
      <c r="N269" s="1"/>
      <c r="O269" s="1"/>
      <c r="P269" s="1"/>
      <c r="Q269" s="1"/>
      <c r="R269" s="1"/>
      <c r="S269" s="1"/>
      <c r="T269" s="1"/>
      <c r="U269" s="1"/>
    </row>
    <row r="270" spans="1:21" s="2" customFormat="1" x14ac:dyDescent="0.25">
      <c r="A270" s="1"/>
      <c r="B270" s="34"/>
      <c r="D270" s="34"/>
      <c r="N270" s="1"/>
      <c r="O270" s="1"/>
      <c r="P270" s="1"/>
      <c r="Q270" s="1"/>
      <c r="R270" s="1"/>
      <c r="S270" s="1"/>
      <c r="T270" s="1"/>
      <c r="U270" s="1"/>
    </row>
    <row r="271" spans="1:21" s="2" customFormat="1" x14ac:dyDescent="0.25">
      <c r="A271" s="1"/>
      <c r="B271" s="34"/>
      <c r="D271" s="34"/>
      <c r="N271" s="1"/>
      <c r="O271" s="1"/>
      <c r="P271" s="1"/>
      <c r="Q271" s="1"/>
      <c r="R271" s="1"/>
      <c r="S271" s="1"/>
      <c r="T271" s="1"/>
      <c r="U271" s="1"/>
    </row>
    <row r="272" spans="1:21" s="2" customFormat="1" x14ac:dyDescent="0.25">
      <c r="A272" s="1"/>
      <c r="B272" s="34"/>
      <c r="D272" s="34"/>
      <c r="N272" s="1"/>
      <c r="O272" s="1"/>
      <c r="P272" s="1"/>
      <c r="Q272" s="1"/>
      <c r="R272" s="1"/>
      <c r="S272" s="1"/>
      <c r="T272" s="1"/>
      <c r="U272" s="1"/>
    </row>
    <row r="273" spans="1:21" s="2" customFormat="1" x14ac:dyDescent="0.25">
      <c r="A273" s="1"/>
      <c r="B273" s="34"/>
      <c r="D273" s="34"/>
      <c r="N273" s="1"/>
      <c r="O273" s="1"/>
      <c r="P273" s="1"/>
      <c r="Q273" s="1"/>
      <c r="R273" s="1"/>
      <c r="S273" s="1"/>
      <c r="T273" s="1"/>
      <c r="U273" s="1"/>
    </row>
    <row r="274" spans="1:21" s="2" customFormat="1" x14ac:dyDescent="0.25">
      <c r="A274" s="1"/>
      <c r="B274" s="34"/>
      <c r="D274" s="34"/>
      <c r="N274" s="1"/>
      <c r="O274" s="1"/>
      <c r="P274" s="1"/>
      <c r="Q274" s="1"/>
      <c r="R274" s="1"/>
      <c r="S274" s="1"/>
      <c r="T274" s="1"/>
      <c r="U274" s="1"/>
    </row>
    <row r="275" spans="1:21" s="2" customFormat="1" x14ac:dyDescent="0.25">
      <c r="A275" s="1"/>
      <c r="B275" s="34"/>
      <c r="D275" s="34"/>
      <c r="N275" s="1"/>
      <c r="O275" s="1"/>
      <c r="P275" s="1"/>
      <c r="Q275" s="1"/>
      <c r="R275" s="1"/>
      <c r="S275" s="1"/>
      <c r="T275" s="1"/>
      <c r="U275" s="1"/>
    </row>
    <row r="276" spans="1:21" s="2" customFormat="1" x14ac:dyDescent="0.25">
      <c r="A276" s="1"/>
      <c r="B276" s="34"/>
      <c r="D276" s="34"/>
      <c r="N276" s="1"/>
      <c r="O276" s="1"/>
      <c r="P276" s="1"/>
      <c r="Q276" s="1"/>
      <c r="R276" s="1"/>
      <c r="S276" s="1"/>
      <c r="T276" s="1"/>
      <c r="U276" s="1"/>
    </row>
    <row r="277" spans="1:21" s="2" customFormat="1" x14ac:dyDescent="0.25">
      <c r="A277" s="1"/>
      <c r="B277" s="34"/>
      <c r="D277" s="34"/>
      <c r="N277" s="1"/>
      <c r="O277" s="1"/>
      <c r="P277" s="1"/>
      <c r="Q277" s="1"/>
      <c r="R277" s="1"/>
      <c r="S277" s="1"/>
      <c r="T277" s="1"/>
      <c r="U277" s="1"/>
    </row>
    <row r="278" spans="1:21" s="2" customFormat="1" x14ac:dyDescent="0.25">
      <c r="A278" s="1"/>
      <c r="B278" s="34"/>
      <c r="D278" s="34"/>
      <c r="N278" s="1"/>
      <c r="O278" s="1"/>
      <c r="P278" s="1"/>
      <c r="Q278" s="1"/>
      <c r="R278" s="1"/>
      <c r="S278" s="1"/>
      <c r="T278" s="1"/>
      <c r="U278" s="1"/>
    </row>
    <row r="279" spans="1:21" s="2" customFormat="1" x14ac:dyDescent="0.25">
      <c r="A279" s="1"/>
      <c r="B279" s="34"/>
      <c r="D279" s="34"/>
      <c r="N279" s="1"/>
      <c r="O279" s="1"/>
      <c r="P279" s="1"/>
      <c r="Q279" s="1"/>
      <c r="R279" s="1"/>
      <c r="S279" s="1"/>
      <c r="T279" s="1"/>
      <c r="U279" s="1"/>
    </row>
    <row r="280" spans="1:21" s="2" customFormat="1" x14ac:dyDescent="0.25">
      <c r="A280" s="1"/>
      <c r="B280" s="34"/>
      <c r="D280" s="34"/>
      <c r="N280" s="1"/>
      <c r="O280" s="1"/>
      <c r="P280" s="1"/>
      <c r="Q280" s="1"/>
      <c r="R280" s="1"/>
      <c r="S280" s="1"/>
      <c r="T280" s="1"/>
      <c r="U280" s="1"/>
    </row>
    <row r="281" spans="1:21" s="2" customFormat="1" x14ac:dyDescent="0.25">
      <c r="A281" s="1"/>
      <c r="B281" s="34"/>
      <c r="D281" s="34"/>
      <c r="N281" s="1"/>
      <c r="O281" s="1"/>
      <c r="P281" s="1"/>
      <c r="Q281" s="1"/>
      <c r="R281" s="1"/>
      <c r="S281" s="1"/>
      <c r="T281" s="1"/>
      <c r="U281" s="1"/>
    </row>
    <row r="282" spans="1:21" s="2" customFormat="1" x14ac:dyDescent="0.25">
      <c r="A282" s="1"/>
      <c r="B282" s="34"/>
      <c r="D282" s="34"/>
      <c r="N282" s="1"/>
      <c r="O282" s="1"/>
      <c r="P282" s="1"/>
      <c r="Q282" s="1"/>
      <c r="R282" s="1"/>
      <c r="S282" s="1"/>
      <c r="T282" s="1"/>
      <c r="U282" s="1"/>
    </row>
    <row r="283" spans="1:21" s="2" customFormat="1" x14ac:dyDescent="0.25">
      <c r="A283" s="1"/>
      <c r="B283" s="34"/>
      <c r="D283" s="34"/>
      <c r="N283" s="1"/>
      <c r="O283" s="1"/>
      <c r="P283" s="1"/>
      <c r="Q283" s="1"/>
      <c r="R283" s="1"/>
      <c r="S283" s="1"/>
      <c r="T283" s="1"/>
      <c r="U283" s="1"/>
    </row>
    <row r="284" spans="1:21" s="2" customFormat="1" x14ac:dyDescent="0.25">
      <c r="A284" s="1"/>
      <c r="B284" s="34"/>
      <c r="D284" s="34"/>
      <c r="N284" s="1"/>
      <c r="O284" s="1"/>
      <c r="P284" s="1"/>
      <c r="Q284" s="1"/>
      <c r="R284" s="1"/>
      <c r="S284" s="1"/>
      <c r="T284" s="1"/>
      <c r="U284" s="1"/>
    </row>
    <row r="285" spans="1:21" s="2" customFormat="1" x14ac:dyDescent="0.25">
      <c r="A285" s="1"/>
      <c r="B285" s="34"/>
      <c r="D285" s="34"/>
      <c r="N285" s="1"/>
      <c r="O285" s="1"/>
      <c r="P285" s="1"/>
      <c r="Q285" s="1"/>
      <c r="R285" s="1"/>
      <c r="S285" s="1"/>
      <c r="T285" s="1"/>
      <c r="U285" s="1"/>
    </row>
    <row r="286" spans="1:21" s="2" customFormat="1" x14ac:dyDescent="0.25">
      <c r="A286" s="1"/>
      <c r="B286" s="34"/>
      <c r="D286" s="34"/>
      <c r="N286" s="1"/>
      <c r="O286" s="1"/>
      <c r="P286" s="1"/>
      <c r="Q286" s="1"/>
      <c r="R286" s="1"/>
      <c r="S286" s="1"/>
      <c r="T286" s="1"/>
      <c r="U286" s="1"/>
    </row>
    <row r="287" spans="1:21" s="2" customFormat="1" x14ac:dyDescent="0.25">
      <c r="A287" s="1"/>
      <c r="B287" s="34"/>
      <c r="D287" s="34"/>
      <c r="N287" s="1"/>
      <c r="O287" s="1"/>
      <c r="P287" s="1"/>
      <c r="Q287" s="1"/>
      <c r="R287" s="1"/>
      <c r="S287" s="1"/>
      <c r="T287" s="1"/>
      <c r="U287" s="1"/>
    </row>
    <row r="288" spans="1:21" s="2" customFormat="1" x14ac:dyDescent="0.25">
      <c r="A288" s="1"/>
      <c r="B288" s="34"/>
      <c r="D288" s="34"/>
      <c r="N288" s="1"/>
      <c r="O288" s="1"/>
      <c r="P288" s="1"/>
      <c r="Q288" s="1"/>
      <c r="R288" s="1"/>
      <c r="S288" s="1"/>
      <c r="T288" s="1"/>
      <c r="U288" s="1"/>
    </row>
    <row r="289" spans="1:21" s="2" customFormat="1" x14ac:dyDescent="0.25">
      <c r="A289" s="1"/>
      <c r="B289" s="34"/>
      <c r="D289" s="34"/>
      <c r="N289" s="1"/>
      <c r="O289" s="1"/>
      <c r="P289" s="1"/>
      <c r="Q289" s="1"/>
      <c r="R289" s="1"/>
      <c r="S289" s="1"/>
      <c r="T289" s="1"/>
      <c r="U289" s="1"/>
    </row>
    <row r="290" spans="1:21" s="2" customFormat="1" x14ac:dyDescent="0.25">
      <c r="A290" s="1"/>
      <c r="B290" s="34"/>
      <c r="D290" s="34"/>
      <c r="N290" s="1"/>
      <c r="O290" s="1"/>
      <c r="P290" s="1"/>
      <c r="Q290" s="1"/>
      <c r="R290" s="1"/>
      <c r="S290" s="1"/>
      <c r="T290" s="1"/>
      <c r="U290" s="1"/>
    </row>
    <row r="291" spans="1:21" s="2" customFormat="1" x14ac:dyDescent="0.25">
      <c r="A291" s="1"/>
      <c r="B291" s="34"/>
      <c r="D291" s="34"/>
      <c r="N291" s="1"/>
      <c r="O291" s="1"/>
      <c r="P291" s="1"/>
      <c r="Q291" s="1"/>
      <c r="R291" s="1"/>
      <c r="S291" s="1"/>
      <c r="T291" s="1"/>
      <c r="U291" s="1"/>
    </row>
    <row r="292" spans="1:21" s="2" customFormat="1" x14ac:dyDescent="0.25">
      <c r="A292" s="1"/>
      <c r="B292" s="34"/>
      <c r="D292" s="34"/>
      <c r="N292" s="1"/>
      <c r="O292" s="1"/>
      <c r="P292" s="1"/>
      <c r="Q292" s="1"/>
      <c r="R292" s="1"/>
      <c r="S292" s="1"/>
      <c r="T292" s="1"/>
      <c r="U292" s="1"/>
    </row>
    <row r="293" spans="1:21" s="2" customFormat="1" x14ac:dyDescent="0.25">
      <c r="A293" s="1"/>
      <c r="B293" s="34"/>
      <c r="D293" s="34"/>
      <c r="N293" s="1"/>
      <c r="O293" s="1"/>
      <c r="P293" s="1"/>
      <c r="Q293" s="1"/>
      <c r="R293" s="1"/>
      <c r="S293" s="1"/>
      <c r="T293" s="1"/>
      <c r="U293" s="1"/>
    </row>
    <row r="294" spans="1:21" s="2" customFormat="1" x14ac:dyDescent="0.25">
      <c r="A294" s="1"/>
      <c r="B294" s="34"/>
      <c r="D294" s="34"/>
      <c r="N294" s="1"/>
      <c r="O294" s="1"/>
      <c r="P294" s="1"/>
      <c r="Q294" s="1"/>
      <c r="R294" s="1"/>
      <c r="S294" s="1"/>
      <c r="T294" s="1"/>
      <c r="U294" s="1"/>
    </row>
    <row r="295" spans="1:21" s="2" customFormat="1" x14ac:dyDescent="0.25">
      <c r="A295" s="1"/>
      <c r="B295" s="34"/>
      <c r="D295" s="34"/>
      <c r="N295" s="1"/>
      <c r="O295" s="1"/>
      <c r="P295" s="1"/>
      <c r="Q295" s="1"/>
      <c r="R295" s="1"/>
      <c r="S295" s="1"/>
      <c r="T295" s="1"/>
      <c r="U295" s="1"/>
    </row>
    <row r="296" spans="1:21" s="2" customFormat="1" x14ac:dyDescent="0.25">
      <c r="A296" s="1"/>
      <c r="B296" s="34"/>
      <c r="D296" s="34"/>
      <c r="N296" s="1"/>
      <c r="O296" s="1"/>
      <c r="P296" s="1"/>
      <c r="Q296" s="1"/>
      <c r="R296" s="1"/>
      <c r="S296" s="1"/>
      <c r="T296" s="1"/>
      <c r="U296" s="1"/>
    </row>
    <row r="297" spans="1:21" s="2" customFormat="1" x14ac:dyDescent="0.25">
      <c r="A297" s="1"/>
      <c r="B297" s="34"/>
      <c r="D297" s="34"/>
      <c r="N297" s="1"/>
      <c r="O297" s="1"/>
      <c r="P297" s="1"/>
      <c r="Q297" s="1"/>
      <c r="R297" s="1"/>
      <c r="S297" s="1"/>
      <c r="T297" s="1"/>
      <c r="U297" s="1"/>
    </row>
    <row r="298" spans="1:21" s="2" customFormat="1" x14ac:dyDescent="0.25">
      <c r="A298" s="1"/>
      <c r="B298" s="34"/>
      <c r="D298" s="34"/>
      <c r="N298" s="1"/>
      <c r="O298" s="1"/>
      <c r="P298" s="1"/>
      <c r="Q298" s="1"/>
      <c r="R298" s="1"/>
      <c r="S298" s="1"/>
      <c r="T298" s="1"/>
      <c r="U298" s="1"/>
    </row>
    <row r="299" spans="1:21" s="2" customFormat="1" x14ac:dyDescent="0.25">
      <c r="A299" s="1"/>
      <c r="B299" s="34"/>
      <c r="D299" s="34"/>
      <c r="N299" s="1"/>
      <c r="O299" s="1"/>
      <c r="P299" s="1"/>
      <c r="Q299" s="1"/>
      <c r="R299" s="1"/>
      <c r="S299" s="1"/>
      <c r="T299" s="1"/>
      <c r="U299" s="1"/>
    </row>
    <row r="300" spans="1:21" s="2" customFormat="1" x14ac:dyDescent="0.25">
      <c r="A300" s="1"/>
      <c r="B300" s="34"/>
      <c r="D300" s="34"/>
      <c r="N300" s="1"/>
      <c r="O300" s="1"/>
      <c r="P300" s="1"/>
      <c r="Q300" s="1"/>
      <c r="R300" s="1"/>
      <c r="S300" s="1"/>
      <c r="T300" s="1"/>
      <c r="U300" s="1"/>
    </row>
    <row r="301" spans="1:21" s="2" customFormat="1" x14ac:dyDescent="0.25">
      <c r="A301" s="1"/>
      <c r="B301" s="34"/>
      <c r="D301" s="34"/>
      <c r="N301" s="1"/>
      <c r="O301" s="1"/>
      <c r="P301" s="1"/>
      <c r="Q301" s="1"/>
      <c r="R301" s="1"/>
      <c r="S301" s="1"/>
      <c r="T301" s="1"/>
      <c r="U301" s="1"/>
    </row>
    <row r="302" spans="1:21" s="2" customFormat="1" x14ac:dyDescent="0.25">
      <c r="A302" s="1"/>
      <c r="B302" s="34"/>
      <c r="D302" s="34"/>
      <c r="N302" s="1"/>
      <c r="O302" s="1"/>
      <c r="P302" s="1"/>
      <c r="Q302" s="1"/>
      <c r="R302" s="1"/>
      <c r="S302" s="1"/>
      <c r="T302" s="1"/>
      <c r="U302" s="1"/>
    </row>
    <row r="303" spans="1:21" s="2" customFormat="1" x14ac:dyDescent="0.25">
      <c r="A303" s="1"/>
      <c r="B303" s="34"/>
      <c r="D303" s="34"/>
      <c r="N303" s="1"/>
      <c r="O303" s="1"/>
      <c r="P303" s="1"/>
      <c r="Q303" s="1"/>
      <c r="R303" s="1"/>
      <c r="S303" s="1"/>
      <c r="T303" s="1"/>
      <c r="U303" s="1"/>
    </row>
    <row r="304" spans="1:21" s="2" customFormat="1" x14ac:dyDescent="0.25">
      <c r="A304" s="1"/>
      <c r="B304" s="34"/>
      <c r="D304" s="34"/>
      <c r="N304" s="1"/>
      <c r="O304" s="1"/>
      <c r="P304" s="1"/>
      <c r="Q304" s="1"/>
      <c r="R304" s="1"/>
      <c r="S304" s="1"/>
      <c r="T304" s="1"/>
      <c r="U304" s="1"/>
    </row>
    <row r="305" spans="1:21" s="2" customFormat="1" x14ac:dyDescent="0.25">
      <c r="A305" s="1"/>
      <c r="B305" s="34"/>
      <c r="D305" s="34"/>
      <c r="N305" s="1"/>
      <c r="O305" s="1"/>
      <c r="P305" s="1"/>
      <c r="Q305" s="1"/>
      <c r="R305" s="1"/>
      <c r="S305" s="1"/>
      <c r="T305" s="1"/>
      <c r="U305" s="1"/>
    </row>
    <row r="306" spans="1:21" s="2" customFormat="1" x14ac:dyDescent="0.25">
      <c r="A306" s="1"/>
      <c r="B306" s="34"/>
      <c r="D306" s="34"/>
      <c r="N306" s="1"/>
      <c r="O306" s="1"/>
      <c r="P306" s="1"/>
      <c r="Q306" s="1"/>
      <c r="R306" s="1"/>
      <c r="S306" s="1"/>
      <c r="T306" s="1"/>
      <c r="U306" s="1"/>
    </row>
    <row r="307" spans="1:21" s="2" customFormat="1" x14ac:dyDescent="0.25">
      <c r="A307" s="1"/>
      <c r="B307" s="34"/>
      <c r="D307" s="34"/>
      <c r="N307" s="1"/>
      <c r="O307" s="1"/>
      <c r="P307" s="1"/>
      <c r="Q307" s="1"/>
      <c r="R307" s="1"/>
      <c r="S307" s="1"/>
      <c r="T307" s="1"/>
      <c r="U307" s="1"/>
    </row>
    <row r="308" spans="1:21" s="2" customFormat="1" x14ac:dyDescent="0.25">
      <c r="A308" s="1"/>
      <c r="B308" s="34"/>
      <c r="D308" s="34"/>
      <c r="N308" s="1"/>
      <c r="O308" s="1"/>
      <c r="P308" s="1"/>
      <c r="Q308" s="1"/>
      <c r="R308" s="1"/>
      <c r="S308" s="1"/>
      <c r="T308" s="1"/>
      <c r="U308" s="1"/>
    </row>
    <row r="309" spans="1:21" s="2" customFormat="1" x14ac:dyDescent="0.25">
      <c r="A309" s="1"/>
      <c r="B309" s="34"/>
      <c r="D309" s="34"/>
      <c r="N309" s="1"/>
      <c r="O309" s="1"/>
      <c r="P309" s="1"/>
      <c r="Q309" s="1"/>
      <c r="R309" s="1"/>
      <c r="S309" s="1"/>
      <c r="T309" s="1"/>
      <c r="U309" s="1"/>
    </row>
    <row r="310" spans="1:21" s="2" customFormat="1" x14ac:dyDescent="0.25">
      <c r="A310" s="1"/>
      <c r="B310" s="34"/>
      <c r="D310" s="34"/>
      <c r="N310" s="1"/>
      <c r="O310" s="1"/>
      <c r="P310" s="1"/>
      <c r="Q310" s="1"/>
      <c r="R310" s="1"/>
      <c r="S310" s="1"/>
      <c r="T310" s="1"/>
      <c r="U310" s="1"/>
    </row>
    <row r="311" spans="1:21" s="2" customFormat="1" x14ac:dyDescent="0.25">
      <c r="A311" s="1"/>
      <c r="B311" s="34"/>
      <c r="D311" s="34"/>
      <c r="N311" s="1"/>
      <c r="O311" s="1"/>
      <c r="P311" s="1"/>
      <c r="Q311" s="1"/>
      <c r="R311" s="1"/>
      <c r="S311" s="1"/>
      <c r="T311" s="1"/>
      <c r="U311" s="1"/>
    </row>
    <row r="312" spans="1:21" s="2" customFormat="1" x14ac:dyDescent="0.25">
      <c r="A312" s="1"/>
      <c r="B312" s="34"/>
      <c r="D312" s="34"/>
      <c r="N312" s="1"/>
      <c r="O312" s="1"/>
      <c r="P312" s="1"/>
      <c r="Q312" s="1"/>
      <c r="R312" s="1"/>
      <c r="S312" s="1"/>
      <c r="T312" s="1"/>
      <c r="U312" s="1"/>
    </row>
    <row r="313" spans="1:21" s="2" customFormat="1" x14ac:dyDescent="0.25">
      <c r="A313" s="1"/>
      <c r="B313" s="1"/>
      <c r="D313" s="34"/>
      <c r="N313" s="1"/>
      <c r="O313" s="1"/>
      <c r="P313" s="1"/>
      <c r="Q313" s="1"/>
      <c r="R313" s="1"/>
      <c r="S313" s="1"/>
      <c r="T313" s="1"/>
      <c r="U313" s="1"/>
    </row>
    <row r="314" spans="1:21" s="2" customFormat="1" x14ac:dyDescent="0.25">
      <c r="A314" s="1"/>
      <c r="B314" s="1"/>
      <c r="C314" s="35"/>
      <c r="D314" s="1"/>
      <c r="N314" s="1"/>
      <c r="O314" s="1"/>
      <c r="P314" s="1"/>
      <c r="Q314" s="1"/>
      <c r="R314" s="1"/>
      <c r="S314" s="1"/>
      <c r="T314" s="1"/>
      <c r="U314" s="1"/>
    </row>
    <row r="315" spans="1:21" s="2" customFormat="1" x14ac:dyDescent="0.25">
      <c r="A315" s="1"/>
      <c r="B315" s="1"/>
      <c r="C315" s="35"/>
      <c r="D315" s="1"/>
      <c r="N315" s="1"/>
      <c r="O315" s="1"/>
      <c r="P315" s="1"/>
      <c r="Q315" s="1"/>
      <c r="R315" s="1"/>
      <c r="S315" s="1"/>
      <c r="T315" s="1"/>
      <c r="U315" s="1"/>
    </row>
    <row r="316" spans="1:21" s="2" customFormat="1" x14ac:dyDescent="0.25">
      <c r="A316" s="1"/>
      <c r="B316" s="1"/>
      <c r="C316" s="35"/>
      <c r="D316" s="1"/>
      <c r="N316" s="1"/>
      <c r="O316" s="1"/>
      <c r="P316" s="1"/>
      <c r="Q316" s="1"/>
      <c r="R316" s="1"/>
      <c r="S316" s="1"/>
      <c r="T316" s="1"/>
      <c r="U316" s="1"/>
    </row>
    <row r="317" spans="1:21" s="2" customFormat="1" x14ac:dyDescent="0.25">
      <c r="A317" s="1"/>
      <c r="B317" s="1"/>
      <c r="C317" s="35"/>
      <c r="D317" s="1"/>
      <c r="N317" s="1"/>
      <c r="O317" s="1"/>
      <c r="P317" s="1"/>
      <c r="Q317" s="1"/>
      <c r="R317" s="1"/>
      <c r="S317" s="1"/>
      <c r="T317" s="1"/>
      <c r="U317" s="1"/>
    </row>
  </sheetData>
  <mergeCells count="8">
    <mergeCell ref="B1:L1"/>
    <mergeCell ref="M2:M27"/>
    <mergeCell ref="N2:P27"/>
    <mergeCell ref="C3:L3"/>
    <mergeCell ref="C10:L10"/>
    <mergeCell ref="C20:L20"/>
    <mergeCell ref="B23:C23"/>
    <mergeCell ref="D23:E2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Start!</vt:lpstr>
      <vt:lpstr>Brokers List</vt:lpstr>
      <vt:lpstr>Canadian Sample Portfolios</vt:lpstr>
      <vt:lpstr>U.S. Sample Portfolios</vt:lpstr>
      <vt:lpstr>Portfolio Template- a</vt:lpstr>
      <vt:lpstr>Portfolio Template - 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Erica Villani</dc:creator>
  <cp:lastModifiedBy>Erica Villani</cp:lastModifiedBy>
  <dcterms:created xsi:type="dcterms:W3CDTF">2024-09-10T01:07:34Z</dcterms:created>
  <dcterms:modified xsi:type="dcterms:W3CDTF">2024-09-15T20:29:48Z</dcterms:modified>
</cp:coreProperties>
</file>